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omments/comment2.xml" ContentType="application/vnd.openxmlformats-officedocument.spreadsheetml.comments+xml"/>
  <Override PartName="/xl/charts/chart1.xml" ContentType="application/vnd.openxmlformats-officedocument.drawingml.chart+xml"/>
  <Override PartName="/xl/workbook.xml" ContentType="application/vnd.openxmlformats-officedocument.spreadsheetml.sheet.main+xml"/>
  <Override PartName="/docProps/custom.xml" ContentType="application/vnd.openxmlformats-officedocument.custom-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My Savings Pots" sheetId="2" state="visible" r:id="rId2"/>
    <sheet xmlns:r="http://schemas.openxmlformats.org/officeDocument/2006/relationships" name="Rate Check Log" sheetId="3" state="visible" r:id="rId3"/>
  </sheets>
  <definedNames>
    <definedName name="PotAERs" hidden="0" function="0" vbProcedure="0">'My Savings Pots'!$E$14:$E$38</definedName>
    <definedName name="PotBalances" hidden="0" function="0" vbProcedure="0">'My Savings Pots'!$D$14:$D$38</definedName>
    <definedName name="PotLicences" hidden="0" function="0" vbProcedure="0">'My Savings Pots'!$I$14:$I$38</definedName>
    <definedName name="PotTypes" hidden="0" function="0" vbProcedure="0">'My Savings Pots'!$C$14:$C$38</definedName>
    <definedName name="_xlnm.Print_Area" localSheetId="0">'Start Here'!$A$1:$F$28</definedName>
    <definedName name="_xlnm.Print_Area" localSheetId="1">'My Savings Pots'!$A$1:$K$55</definedName>
    <definedName name="_xlnm.Print_Area" localSheetId="2">'Rate Check Log'!$A$1:$E$38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4">
    <numFmt numFmtId="164" formatCode="\£#,##0"/>
    <numFmt numFmtId="165" formatCode="\£#,##0.00"/>
    <numFmt numFmtId="166" formatCode="dd/mm/yyyy"/>
    <numFmt numFmtId="167" formatCode="\£#,##0;[RED]&quot;-£&quot;#,##0"/>
  </numFmts>
  <fonts count="26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0"/>
      <b val="1"/>
      <color rgb="FFFFFFFF"/>
      <sz val="13"/>
    </font>
    <font>
      <name val="Calibri"/>
      <charset val="1"/>
      <family val="0"/>
      <b val="1"/>
      <color rgb="FF0F1E35"/>
      <sz val="18"/>
    </font>
    <font>
      <name val="Calibri"/>
      <charset val="1"/>
      <family val="0"/>
      <i val="1"/>
      <color rgb="FF0A7D4F"/>
      <sz val="12"/>
    </font>
    <font>
      <name val="Calibri"/>
      <charset val="1"/>
      <family val="0"/>
      <b val="1"/>
      <color rgb="FF0F1E35"/>
      <sz val="12"/>
    </font>
    <font>
      <name val="Calibri"/>
      <charset val="1"/>
      <family val="0"/>
      <color rgb="FF2D3748"/>
      <sz val="11"/>
    </font>
    <font>
      <name val="Calibri"/>
      <charset val="1"/>
      <family val="0"/>
      <b val="1"/>
      <color rgb="FFB45309"/>
      <sz val="10"/>
    </font>
    <font>
      <name val="Calibri"/>
      <charset val="1"/>
      <family val="0"/>
      <color rgb="FF2D3748"/>
      <sz val="10"/>
    </font>
    <font>
      <name val="Calibri"/>
      <charset val="1"/>
      <family val="0"/>
      <i val="1"/>
      <color rgb="FF64748B"/>
      <sz val="10"/>
    </font>
    <font>
      <name val="Calibri"/>
      <charset val="1"/>
      <family val="0"/>
      <color rgb="FF0A7D4F"/>
      <sz val="10"/>
      <u val="single"/>
    </font>
    <font>
      <name val="Calibri"/>
      <charset val="1"/>
      <family val="0"/>
      <color rgb="FF0A7D4F"/>
      <sz val="10"/>
    </font>
    <font>
      <name val="Calibri"/>
      <charset val="1"/>
      <family val="0"/>
      <i val="1"/>
      <color rgb="FF64748B"/>
      <sz val="8"/>
    </font>
    <font>
      <name val="Calibri"/>
      <charset val="1"/>
      <family val="0"/>
      <b val="1"/>
      <color rgb="FF0F1E35"/>
      <sz val="13"/>
    </font>
    <font>
      <name val="Calibri"/>
      <charset val="1"/>
      <family val="0"/>
      <b val="1"/>
      <color rgb="FF0F1E35"/>
      <sz val="11"/>
    </font>
    <font>
      <name val="Calibri"/>
      <charset val="1"/>
      <family val="0"/>
      <color rgb="FF0B1120"/>
      <sz val="11"/>
    </font>
    <font>
      <name val="Calibri"/>
      <charset val="1"/>
      <family val="0"/>
      <b val="1"/>
      <color rgb="FF0A7D4F"/>
      <sz val="11"/>
    </font>
    <font>
      <name val="Calibri"/>
      <charset val="1"/>
      <family val="0"/>
      <i val="1"/>
      <color rgb="FF64748B"/>
      <sz val="9"/>
    </font>
    <font>
      <name val="Calibri"/>
      <charset val="1"/>
      <family val="0"/>
      <b val="1"/>
      <color rgb="FFFFFFFF"/>
      <sz val="10"/>
    </font>
    <font>
      <name val="Calibri"/>
      <charset val="1"/>
      <family val="0"/>
      <i val="1"/>
      <color rgb="FF2D3748"/>
      <sz val="9"/>
    </font>
    <font>
      <name val="Arial"/>
      <family val="2"/>
      <sz val="10"/>
    </font>
    <font>
      <name val="Calibri"/>
      <family val="2"/>
      <b val="1"/>
      <color rgb="FF000000"/>
      <sz val="18"/>
    </font>
    <font>
      <name val="Calibri"/>
      <family val="2"/>
      <color rgb="FF000000"/>
      <sz val="10"/>
    </font>
    <font>
      <name val="Calibri"/>
      <charset val="1"/>
      <family val="0"/>
      <i val="1"/>
      <color rgb="FF2D3748"/>
      <sz val="10"/>
    </font>
  </fonts>
  <fills count="9">
    <fill>
      <patternFill/>
    </fill>
    <fill>
      <patternFill patternType="gray125"/>
    </fill>
    <fill>
      <patternFill patternType="solid">
        <fgColor rgb="FF0F1E35"/>
        <bgColor rgb="FF162640"/>
      </patternFill>
    </fill>
    <fill>
      <patternFill patternType="solid">
        <fgColor rgb="FF0D9B63"/>
        <bgColor rgb="FF008080"/>
      </patternFill>
    </fill>
    <fill>
      <patternFill patternType="solid">
        <fgColor rgb="FFFFFBEB"/>
        <bgColor rgb="FFFFFFFF"/>
      </patternFill>
    </fill>
    <fill>
      <patternFill patternType="solid">
        <fgColor rgb="FFF7F8FC"/>
        <bgColor rgb="FFEDFBF3"/>
      </patternFill>
    </fill>
    <fill>
      <patternFill patternType="solid">
        <fgColor rgb="FFFFFFFF"/>
        <bgColor rgb="FFF7F8FC"/>
      </patternFill>
    </fill>
    <fill>
      <patternFill patternType="solid">
        <fgColor rgb="FFEDFBF3"/>
        <bgColor rgb="FFF7F8FC"/>
      </patternFill>
    </fill>
    <fill>
      <patternFill patternType="solid">
        <fgColor rgb="FF162640"/>
        <bgColor rgb="FF0F1E35"/>
      </patternFill>
    </fill>
  </fills>
  <borders count="4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0D9B63"/>
      </left>
      <right style="thin">
        <color rgb="FF0D9B63"/>
      </right>
      <top style="thin">
        <color rgb="FF0D9B63"/>
      </top>
      <bottom style="thin">
        <color rgb="FF0D9B63"/>
      </bottom>
      <diagonal/>
    </border>
    <border>
      <left/>
      <right/>
      <top style="medium">
        <color rgb="FF0F1E35"/>
      </top>
      <bottom style="thin">
        <color rgb="FFE2E8F0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76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general" vertical="center" indent="1"/>
    </xf>
    <xf numFmtId="0" fontId="0" fillId="3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top"/>
    </xf>
    <xf numFmtId="0" fontId="6" fillId="0" borderId="0" applyAlignment="1" pivotButton="0" quotePrefix="0" xfId="0">
      <alignment horizontal="general" vertical="top"/>
    </xf>
    <xf numFmtId="0" fontId="7" fillId="0" borderId="0" applyAlignment="1" pivotButton="0" quotePrefix="0" xfId="0">
      <alignment horizontal="general" vertical="top"/>
    </xf>
    <xf numFmtId="0" fontId="8" fillId="0" borderId="0" applyAlignment="1" pivotButton="0" quotePrefix="0" xfId="0">
      <alignment horizontal="general" vertical="top" wrapText="1"/>
    </xf>
    <xf numFmtId="0" fontId="9" fillId="4" borderId="0" applyAlignment="1" pivotButton="0" quotePrefix="0" xfId="0">
      <alignment horizontal="general" vertical="top"/>
    </xf>
    <xf numFmtId="0" fontId="10" fillId="0" borderId="0" applyAlignment="1" pivotButton="0" quotePrefix="0" xfId="0">
      <alignment horizontal="general" vertical="top" wrapText="1"/>
    </xf>
    <xf numFmtId="0" fontId="11" fillId="0" borderId="0" applyAlignment="1" pivotButton="0" quotePrefix="0" xfId="0">
      <alignment horizontal="general" vertical="top" wrapText="1"/>
    </xf>
    <xf numFmtId="0" fontId="12" fillId="0" borderId="0" applyAlignment="1" pivotButton="0" quotePrefix="0" xfId="0">
      <alignment horizontal="general" vertical="top"/>
    </xf>
    <xf numFmtId="0" fontId="13" fillId="0" borderId="0" applyAlignment="1" pivotButton="0" quotePrefix="0" xfId="0">
      <alignment horizontal="general" vertical="top"/>
    </xf>
    <xf numFmtId="0" fontId="14" fillId="0" borderId="0" applyAlignment="1" pivotButton="0" quotePrefix="0" xfId="0">
      <alignment horizontal="general" vertical="center"/>
    </xf>
    <xf numFmtId="0" fontId="15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164" fontId="16" fillId="5" borderId="1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center" wrapText="1"/>
    </xf>
    <xf numFmtId="0" fontId="17" fillId="6" borderId="2" applyAlignment="1" applyProtection="1" pivotButton="0" quotePrefix="0" xfId="0">
      <alignment horizontal="center" vertical="bottom"/>
      <protection locked="0" hidden="0"/>
    </xf>
    <xf numFmtId="10" fontId="16" fillId="5" borderId="1" applyAlignment="1" pivotButton="0" quotePrefix="0" xfId="0">
      <alignment horizontal="general" vertical="bottom"/>
    </xf>
    <xf numFmtId="0" fontId="18" fillId="7" borderId="0" applyAlignment="1" pivotButton="0" quotePrefix="0" xfId="0">
      <alignment horizontal="general" vertical="center" wrapText="1"/>
    </xf>
    <xf numFmtId="0" fontId="19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20" fillId="8" borderId="0" applyAlignment="1" pivotButton="0" quotePrefix="0" xfId="0">
      <alignment horizontal="center" vertical="center" wrapText="1"/>
    </xf>
    <xf numFmtId="0" fontId="17" fillId="6" borderId="2" applyAlignment="1" applyProtection="1" pivotButton="0" quotePrefix="0" xfId="0">
      <alignment horizontal="general" vertical="bottom"/>
      <protection locked="0" hidden="0"/>
    </xf>
    <xf numFmtId="165" fontId="17" fillId="6" borderId="2" applyAlignment="1" applyProtection="1" pivotButton="0" quotePrefix="0" xfId="0">
      <alignment horizontal="general" vertical="bottom"/>
      <protection locked="0" hidden="0"/>
    </xf>
    <xf numFmtId="10" fontId="17" fillId="6" borderId="2" applyAlignment="1" applyProtection="1" pivotButton="0" quotePrefix="0" xfId="0">
      <alignment horizontal="general" vertical="bottom"/>
      <protection locked="0" hidden="0"/>
    </xf>
    <xf numFmtId="166" fontId="17" fillId="6" borderId="2" applyAlignment="1" applyProtection="1" pivotButton="0" quotePrefix="0" xfId="0">
      <alignment horizontal="center" vertical="bottom"/>
      <protection locked="0" hidden="0"/>
    </xf>
    <xf numFmtId="165" fontId="17" fillId="5" borderId="1" applyAlignment="1" pivotButton="0" quotePrefix="0" xfId="0">
      <alignment horizontal="general" vertical="bottom"/>
    </xf>
    <xf numFmtId="0" fontId="16" fillId="5" borderId="3" applyAlignment="1" pivotButton="0" quotePrefix="0" xfId="0">
      <alignment horizontal="general" vertical="bottom"/>
    </xf>
    <xf numFmtId="0" fontId="0" fillId="5" borderId="3" applyAlignment="1" pivotButton="0" quotePrefix="0" xfId="0">
      <alignment horizontal="general" vertical="bottom"/>
    </xf>
    <xf numFmtId="165" fontId="16" fillId="5" borderId="3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21" fillId="0" borderId="0" applyAlignment="1" pivotButton="0" quotePrefix="0" xfId="0">
      <alignment horizontal="general" vertical="top" wrapText="1"/>
    </xf>
    <xf numFmtId="164" fontId="17" fillId="5" borderId="1" applyAlignment="1" pivotButton="0" quotePrefix="0" xfId="0">
      <alignment horizontal="general" vertical="bottom"/>
    </xf>
    <xf numFmtId="167" fontId="17" fillId="5" borderId="1" applyAlignment="1" pivotButton="0" quotePrefix="0" xfId="0">
      <alignment horizontal="general" vertical="bottom"/>
    </xf>
    <xf numFmtId="0" fontId="17" fillId="5" borderId="1" applyAlignment="1" pivotButton="0" quotePrefix="0" xfId="0">
      <alignment horizontal="general" vertical="bottom"/>
    </xf>
    <xf numFmtId="0" fontId="25" fillId="0" borderId="0" applyAlignment="1" pivotButton="0" quotePrefix="0" xfId="0">
      <alignment horizontal="general" vertical="top" wrapText="1"/>
    </xf>
    <xf numFmtId="10" fontId="17" fillId="6" borderId="2" applyAlignment="1" applyProtection="1" pivotButton="0" quotePrefix="0" xfId="0">
      <alignment horizontal="center" vertical="bottom"/>
      <protection locked="0" hidden="0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general" vertical="center" indent="1"/>
    </xf>
    <xf numFmtId="0" fontId="0" fillId="3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top"/>
    </xf>
    <xf numFmtId="0" fontId="6" fillId="0" borderId="0" applyAlignment="1" pivotButton="0" quotePrefix="0" xfId="0">
      <alignment horizontal="general" vertical="top"/>
    </xf>
    <xf numFmtId="0" fontId="7" fillId="0" borderId="0" applyAlignment="1" pivotButton="0" quotePrefix="0" xfId="0">
      <alignment horizontal="general" vertical="top"/>
    </xf>
    <xf numFmtId="0" fontId="8" fillId="0" borderId="0" applyAlignment="1" pivotButton="0" quotePrefix="0" xfId="0">
      <alignment horizontal="general" vertical="top" wrapText="1"/>
    </xf>
    <xf numFmtId="0" fontId="9" fillId="4" borderId="0" applyAlignment="1" pivotButton="0" quotePrefix="0" xfId="0">
      <alignment horizontal="general" vertical="top"/>
    </xf>
    <xf numFmtId="0" fontId="10" fillId="0" borderId="0" applyAlignment="1" pivotButton="0" quotePrefix="0" xfId="0">
      <alignment horizontal="general" vertical="top" wrapText="1"/>
    </xf>
    <xf numFmtId="0" fontId="11" fillId="0" borderId="0" applyAlignment="1" pivotButton="0" quotePrefix="0" xfId="0">
      <alignment horizontal="general" vertical="top" wrapText="1"/>
    </xf>
    <xf numFmtId="0" fontId="12" fillId="0" borderId="0" applyAlignment="1" pivotButton="0" quotePrefix="0" xfId="0">
      <alignment horizontal="general" vertical="top"/>
    </xf>
    <xf numFmtId="0" fontId="13" fillId="0" borderId="0" applyAlignment="1" pivotButton="0" quotePrefix="0" xfId="0">
      <alignment horizontal="general" vertical="top"/>
    </xf>
    <xf numFmtId="0" fontId="14" fillId="0" borderId="0" applyAlignment="1" pivotButton="0" quotePrefix="0" xfId="0">
      <alignment horizontal="general" vertical="center"/>
    </xf>
    <xf numFmtId="0" fontId="15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164" fontId="16" fillId="5" borderId="1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center" wrapText="1"/>
    </xf>
    <xf numFmtId="0" fontId="17" fillId="6" borderId="2" applyAlignment="1" applyProtection="1" pivotButton="0" quotePrefix="0" xfId="0">
      <alignment horizontal="center" vertical="bottom"/>
      <protection locked="0" hidden="0"/>
    </xf>
    <xf numFmtId="10" fontId="16" fillId="5" borderId="1" applyAlignment="1" pivotButton="0" quotePrefix="0" xfId="0">
      <alignment horizontal="general" vertical="bottom"/>
    </xf>
    <xf numFmtId="0" fontId="18" fillId="7" borderId="0" applyAlignment="1" pivotButton="0" quotePrefix="0" xfId="0">
      <alignment horizontal="general" vertical="center" wrapText="1"/>
    </xf>
    <xf numFmtId="0" fontId="19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20" fillId="8" borderId="0" applyAlignment="1" pivotButton="0" quotePrefix="0" xfId="0">
      <alignment horizontal="center" vertical="center" wrapText="1"/>
    </xf>
    <xf numFmtId="0" fontId="17" fillId="6" borderId="2" applyAlignment="1" applyProtection="1" pivotButton="0" quotePrefix="0" xfId="0">
      <alignment horizontal="general" vertical="bottom"/>
      <protection locked="0" hidden="0"/>
    </xf>
    <xf numFmtId="165" fontId="17" fillId="6" borderId="2" applyAlignment="1" applyProtection="1" pivotButton="0" quotePrefix="0" xfId="0">
      <alignment horizontal="general" vertical="bottom"/>
      <protection locked="0" hidden="0"/>
    </xf>
    <xf numFmtId="10" fontId="17" fillId="6" borderId="2" applyAlignment="1" applyProtection="1" pivotButton="0" quotePrefix="0" xfId="0">
      <alignment horizontal="general" vertical="bottom"/>
      <protection locked="0" hidden="0"/>
    </xf>
    <xf numFmtId="166" fontId="17" fillId="6" borderId="2" applyAlignment="1" applyProtection="1" pivotButton="0" quotePrefix="0" xfId="0">
      <alignment horizontal="center" vertical="bottom"/>
      <protection locked="0" hidden="0"/>
    </xf>
    <xf numFmtId="165" fontId="17" fillId="5" borderId="1" applyAlignment="1" pivotButton="0" quotePrefix="0" xfId="0">
      <alignment horizontal="general" vertical="bottom"/>
    </xf>
    <xf numFmtId="0" fontId="16" fillId="5" borderId="3" applyAlignment="1" pivotButton="0" quotePrefix="0" xfId="0">
      <alignment horizontal="general" vertical="bottom"/>
    </xf>
    <xf numFmtId="0" fontId="0" fillId="5" borderId="3" applyAlignment="1" pivotButton="0" quotePrefix="0" xfId="0">
      <alignment horizontal="general" vertical="bottom"/>
    </xf>
    <xf numFmtId="165" fontId="16" fillId="5" borderId="3" applyAlignment="1" pivotButton="0" quotePrefix="0" xfId="0">
      <alignment horizontal="general" vertical="bottom"/>
    </xf>
    <xf numFmtId="0" fontId="21" fillId="0" borderId="0" applyAlignment="1" pivotButton="0" quotePrefix="0" xfId="0">
      <alignment horizontal="general" vertical="top" wrapText="1"/>
    </xf>
    <xf numFmtId="164" fontId="17" fillId="5" borderId="1" applyAlignment="1" pivotButton="0" quotePrefix="0" xfId="0">
      <alignment horizontal="general" vertical="bottom"/>
    </xf>
    <xf numFmtId="167" fontId="17" fillId="5" borderId="1" applyAlignment="1" pivotButton="0" quotePrefix="0" xfId="0">
      <alignment horizontal="general" vertical="bottom"/>
    </xf>
    <xf numFmtId="0" fontId="17" fillId="5" borderId="1" applyAlignment="1" pivotButton="0" quotePrefix="0" xfId="0">
      <alignment horizontal="general" vertical="bottom"/>
    </xf>
    <xf numFmtId="0" fontId="25" fillId="0" borderId="0" applyAlignment="1" pivotButton="0" quotePrefix="0" xfId="0">
      <alignment horizontal="general" vertical="top" wrapText="1"/>
    </xf>
    <xf numFmtId="10" fontId="17" fillId="6" borderId="2" applyAlignment="1" applyProtection="1" pivotButton="0" quotePrefix="0" xfId="0">
      <alignment horizontal="center" vertical="bottom"/>
      <protection locked="0" hidden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3">
    <dxf>
      <font>
        <name val="Calibri"/>
        <charset val="1"/>
        <family val="0"/>
        <b val="1"/>
        <color rgb="FF9C0006"/>
      </font>
      <fill>
        <patternFill>
          <bgColor rgb="FFFFC7CE"/>
        </patternFill>
      </fill>
    </dxf>
    <dxf>
      <font>
        <name val="Calibri"/>
        <charset val="1"/>
        <family val="0"/>
        <color rgb="FFB45309"/>
      </font>
      <fill>
        <patternFill>
          <bgColor rgb="FFFFFBEB"/>
        </patternFill>
      </fill>
    </dxf>
    <dxf>
      <font>
        <name val="Calibri"/>
        <charset val="1"/>
        <family val="0"/>
        <b val="1"/>
        <color rgb="FFB45309"/>
      </font>
      <fill>
        <patternFill>
          <bgColor rgb="FFFFFBEB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B1120"/>
      <rgbColor rgb="FF808000"/>
      <rgbColor rgb="FF800080"/>
      <rgbColor rgb="FF0A7D4F"/>
      <rgbColor rgb="FFC0C0C0"/>
      <rgbColor rgb="FF4F81BD"/>
      <rgbColor rgb="FF9999FF"/>
      <rgbColor rgb="FF993366"/>
      <rgbColor rgb="FFFFFBEB"/>
      <rgbColor rgb="FFEDFBF3"/>
      <rgbColor rgb="FF660066"/>
      <rgbColor rgb="FFEA580C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2E8F0"/>
      <rgbColor rgb="FFC6F6E0"/>
      <rgbColor rgb="FFF7F8F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97316"/>
      <rgbColor rgb="FF64748B"/>
      <rgbColor rgb="FF969696"/>
      <rgbColor rgb="FF162640"/>
      <rgbColor rgb="FF0D9B63"/>
      <rgbColor rgb="FF0F1E35"/>
      <rgbColor rgb="FF333300"/>
      <rgbColor rgb="FFB45309"/>
      <rgbColor rgb="FF993366"/>
      <rgbColor rgb="FF333399"/>
      <rgbColor rgb="FF2D3748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 rot="0"/>
          <a:lstStyle xmlns:a="http://schemas.openxmlformats.org/drawingml/2006/main"/>
          <a:p xmlns:a="http://schemas.openxmlformats.org/drawingml/2006/main"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Where your money sits</a:t>
            </a:r>
          </a:p>
        </rich>
      </tx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</title>
    <plotArea>
      <doughnutChart>
        <varyColors val="1"/>
        <ser>
          <idx val="0"/>
          <order val="0"/>
          <spPr>
            <a:solidFill xmlns:a="http://schemas.openxmlformats.org/drawingml/2006/main">
              <a:srgbClr val="4f81bd"/>
            </a:solidFill>
            <a:ln xmlns:a="http://schemas.openxmlformats.org/drawingml/2006/main" w="0">
              <a:noFill/>
              <a:prstDash val="solid"/>
            </a:ln>
          </spPr>
          <explosion val="0"/>
          <dPt>
            <idx val="0"/>
            <spPr>
              <a:solidFill xmlns:a="http://schemas.openxmlformats.org/drawingml/2006/main">
                <a:srgbClr val="0d9b63"/>
              </a:solidFill>
              <a:ln xmlns:a="http://schemas.openxmlformats.org/drawingml/2006/main" w="0">
                <a:noFill/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0f1e35"/>
              </a:solidFill>
              <a:ln xmlns:a="http://schemas.openxmlformats.org/drawingml/2006/main" w="0">
                <a:noFill/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f97316"/>
              </a:solidFill>
              <a:ln xmlns:a="http://schemas.openxmlformats.org/drawingml/2006/main" w="0">
                <a:noFill/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0a7d4f"/>
              </a:solidFill>
              <a:ln xmlns:a="http://schemas.openxmlformats.org/drawingml/2006/main" w="0">
                <a:noFill/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64748b"/>
              </a:solidFill>
              <a:ln xmlns:a="http://schemas.openxmlformats.org/drawingml/2006/main" w="0">
                <a:noFill/>
                <a:prstDash val="solid"/>
              </a:ln>
            </spPr>
          </dPt>
          <dPt>
            <idx val="5"/>
            <spPr>
              <a:solidFill xmlns:a="http://schemas.openxmlformats.org/drawingml/2006/main">
                <a:srgbClr val="c6f6e0"/>
              </a:solidFill>
              <a:ln xmlns:a="http://schemas.openxmlformats.org/drawingml/2006/main" w="0">
                <a:noFill/>
                <a:prstDash val="solid"/>
              </a:ln>
            </spPr>
          </dPt>
          <dPt>
            <idx val="6"/>
            <spPr>
              <a:solidFill xmlns:a="http://schemas.openxmlformats.org/drawingml/2006/main">
                <a:srgbClr val="162640"/>
              </a:solidFill>
              <a:ln xmlns:a="http://schemas.openxmlformats.org/drawingml/2006/main" w="0">
                <a:noFill/>
                <a:prstDash val="solid"/>
              </a:ln>
            </spPr>
          </dPt>
          <dPt>
            <idx val="7"/>
            <spPr>
              <a:solidFill xmlns:a="http://schemas.openxmlformats.org/drawingml/2006/main">
                <a:srgbClr val="ea580c"/>
              </a:solidFill>
              <a:ln xmlns:a="http://schemas.openxmlformats.org/drawingml/2006/main" w="0">
                <a:noFill/>
                <a:prstDash val="solid"/>
              </a:ln>
            </spPr>
          </dPt>
          <dPt>
            <idx val="8"/>
            <spPr>
              <a:solidFill xmlns:a="http://schemas.openxmlformats.org/drawingml/2006/main">
                <a:srgbClr val="0d9b63"/>
              </a:solidFill>
              <a:ln xmlns:a="http://schemas.openxmlformats.org/drawingml/2006/main" w="0">
                <a:noFill/>
                <a:prstDash val="solid"/>
              </a:ln>
            </spPr>
          </dPt>
          <dPt>
            <idx val="9"/>
            <spPr>
              <a:solidFill xmlns:a="http://schemas.openxmlformats.org/drawingml/2006/main">
                <a:srgbClr val="0f1e35"/>
              </a:solidFill>
              <a:ln xmlns:a="http://schemas.openxmlformats.org/drawingml/2006/main" w="0">
                <a:noFill/>
                <a:prstDash val="solid"/>
              </a:ln>
            </spPr>
          </dPt>
          <dPt>
            <idx val="10"/>
            <spPr>
              <a:solidFill xmlns:a="http://schemas.openxmlformats.org/drawingml/2006/main">
                <a:srgbClr val="f97316"/>
              </a:solidFill>
              <a:ln xmlns:a="http://schemas.openxmlformats.org/drawingml/2006/main" w="0">
                <a:noFill/>
                <a:prstDash val="solid"/>
              </a:ln>
            </spPr>
          </dPt>
          <dPt>
            <idx val="11"/>
            <spPr>
              <a:solidFill xmlns:a="http://schemas.openxmlformats.org/drawingml/2006/main">
                <a:srgbClr val="0a7d4f"/>
              </a:solidFill>
              <a:ln xmlns:a="http://schemas.openxmlformats.org/drawingml/2006/main" w="0">
                <a:noFill/>
                <a:prstDash val="solid"/>
              </a:ln>
            </spPr>
          </dPt>
          <dPt>
            <idx val="12"/>
            <spPr>
              <a:solidFill xmlns:a="http://schemas.openxmlformats.org/drawingml/2006/main">
                <a:srgbClr val="64748b"/>
              </a:solidFill>
              <a:ln xmlns:a="http://schemas.openxmlformats.org/drawingml/2006/main" w="0">
                <a:noFill/>
                <a:prstDash val="solid"/>
              </a:ln>
            </spPr>
          </dPt>
          <dPt>
            <idx val="13"/>
            <spPr>
              <a:solidFill xmlns:a="http://schemas.openxmlformats.org/drawingml/2006/main">
                <a:srgbClr val="c6f6e0"/>
              </a:solidFill>
              <a:ln xmlns:a="http://schemas.openxmlformats.org/drawingml/2006/main" w="0">
                <a:noFill/>
                <a:prstDash val="solid"/>
              </a:ln>
            </spPr>
          </dPt>
          <dPt>
            <idx val="14"/>
            <spPr>
              <a:solidFill xmlns:a="http://schemas.openxmlformats.org/drawingml/2006/main">
                <a:srgbClr val="162640"/>
              </a:solidFill>
              <a:ln xmlns:a="http://schemas.openxmlformats.org/drawingml/2006/main" w="0">
                <a:noFill/>
                <a:prstDash val="solid"/>
              </a:ln>
            </spPr>
          </dPt>
          <dPt>
            <idx val="15"/>
            <spPr>
              <a:solidFill xmlns:a="http://schemas.openxmlformats.org/drawingml/2006/main">
                <a:srgbClr val="ea580c"/>
              </a:solidFill>
              <a:ln xmlns:a="http://schemas.openxmlformats.org/drawingml/2006/main" w="0">
                <a:noFill/>
                <a:prstDash val="solid"/>
              </a:ln>
            </spPr>
          </dPt>
          <dPt>
            <idx val="16"/>
            <spPr>
              <a:solidFill xmlns:a="http://schemas.openxmlformats.org/drawingml/2006/main">
                <a:srgbClr val="0d9b63"/>
              </a:solidFill>
              <a:ln xmlns:a="http://schemas.openxmlformats.org/drawingml/2006/main" w="0">
                <a:noFill/>
                <a:prstDash val="solid"/>
              </a:ln>
            </spPr>
          </dPt>
          <dPt>
            <idx val="17"/>
            <spPr>
              <a:solidFill xmlns:a="http://schemas.openxmlformats.org/drawingml/2006/main">
                <a:srgbClr val="0f1e35"/>
              </a:solidFill>
              <a:ln xmlns:a="http://schemas.openxmlformats.org/drawingml/2006/main" w="0">
                <a:noFill/>
                <a:prstDash val="solid"/>
              </a:ln>
            </spPr>
          </dPt>
          <dPt>
            <idx val="18"/>
            <spPr>
              <a:solidFill xmlns:a="http://schemas.openxmlformats.org/drawingml/2006/main">
                <a:srgbClr val="f97316"/>
              </a:solidFill>
              <a:ln xmlns:a="http://schemas.openxmlformats.org/drawingml/2006/main" w="0">
                <a:noFill/>
                <a:prstDash val="solid"/>
              </a:ln>
            </spPr>
          </dPt>
          <dPt>
            <idx val="19"/>
            <spPr>
              <a:solidFill xmlns:a="http://schemas.openxmlformats.org/drawingml/2006/main">
                <a:srgbClr val="0a7d4f"/>
              </a:solidFill>
              <a:ln xmlns:a="http://schemas.openxmlformats.org/drawingml/2006/main" w="0">
                <a:noFill/>
                <a:prstDash val="solid"/>
              </a:ln>
            </spPr>
          </dPt>
          <dPt>
            <idx val="20"/>
            <spPr>
              <a:solidFill xmlns:a="http://schemas.openxmlformats.org/drawingml/2006/main">
                <a:srgbClr val="64748b"/>
              </a:solidFill>
              <a:ln xmlns:a="http://schemas.openxmlformats.org/drawingml/2006/main" w="0">
                <a:noFill/>
                <a:prstDash val="solid"/>
              </a:ln>
            </spPr>
          </dPt>
          <dPt>
            <idx val="21"/>
            <spPr>
              <a:solidFill xmlns:a="http://schemas.openxmlformats.org/drawingml/2006/main">
                <a:srgbClr val="c6f6e0"/>
              </a:solidFill>
              <a:ln xmlns:a="http://schemas.openxmlformats.org/drawingml/2006/main" w="0">
                <a:noFill/>
                <a:prstDash val="solid"/>
              </a:ln>
            </spPr>
          </dPt>
          <dPt>
            <idx val="22"/>
            <spPr>
              <a:solidFill xmlns:a="http://schemas.openxmlformats.org/drawingml/2006/main">
                <a:srgbClr val="162640"/>
              </a:solidFill>
              <a:ln xmlns:a="http://schemas.openxmlformats.org/drawingml/2006/main" w="0">
                <a:noFill/>
                <a:prstDash val="solid"/>
              </a:ln>
            </spPr>
          </dPt>
          <dPt>
            <idx val="23"/>
            <spPr>
              <a:solidFill xmlns:a="http://schemas.openxmlformats.org/drawingml/2006/main">
                <a:srgbClr val="ea580c"/>
              </a:solidFill>
              <a:ln xmlns:a="http://schemas.openxmlformats.org/drawingml/2006/main" w="0">
                <a:noFill/>
                <a:prstDash val="solid"/>
              </a:ln>
            </spPr>
          </dPt>
          <dPt>
            <idx val="24"/>
            <spPr>
              <a:solidFill xmlns:a="http://schemas.openxmlformats.org/drawingml/2006/main">
                <a:srgbClr val="0d9b63"/>
              </a:solidFill>
              <a:ln xmlns:a="http://schemas.openxmlformats.org/drawingml/2006/main" w="0">
                <a:noFill/>
                <a:prstDash val="solid"/>
              </a:ln>
            </spPr>
          </dPt>
          <dLbls>
            <dLbl>
              <idx val="0"/>
              <txPr>
                <a:bodyPr xmlns:a="http://schemas.openxmlformats.org/drawingml/2006/main" wrap="square"/>
                <a:lstStyle xmlns:a="http://schemas.openxmlformats.org/drawingml/2006/main"/>
                <a:p xmlns:a="http://schemas.openxmlformats.org/drawingml/2006/main"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r>
                    <a:t/>
                  </a:r>
                </a:p>
              </txPr>
              <showLegendKey val="1"/>
              <showVal val="1"/>
              <showCatName val="1"/>
              <showSerName val="1"/>
              <showPercent val="1"/>
            </dLbl>
            <dLbl>
              <idx val="1"/>
              <txPr>
                <a:bodyPr xmlns:a="http://schemas.openxmlformats.org/drawingml/2006/main" wrap="square"/>
                <a:lstStyle xmlns:a="http://schemas.openxmlformats.org/drawingml/2006/main"/>
                <a:p xmlns:a="http://schemas.openxmlformats.org/drawingml/2006/main"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r>
                    <a:t/>
                  </a:r>
                </a:p>
              </txPr>
              <showLegendKey val="1"/>
              <showVal val="1"/>
              <showCatName val="1"/>
              <showSerName val="1"/>
              <showPercent val="1"/>
            </dLbl>
            <dLbl>
              <idx val="2"/>
              <txPr>
                <a:bodyPr xmlns:a="http://schemas.openxmlformats.org/drawingml/2006/main" wrap="square"/>
                <a:lstStyle xmlns:a="http://schemas.openxmlformats.org/drawingml/2006/main"/>
                <a:p xmlns:a="http://schemas.openxmlformats.org/drawingml/2006/main"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r>
                    <a:t/>
                  </a:r>
                </a:p>
              </txPr>
              <showLegendKey val="1"/>
              <showVal val="1"/>
              <showCatName val="1"/>
              <showSerName val="1"/>
              <showPercent val="1"/>
            </dLbl>
            <dLbl>
              <idx val="3"/>
              <txPr>
                <a:bodyPr xmlns:a="http://schemas.openxmlformats.org/drawingml/2006/main" wrap="square"/>
                <a:lstStyle xmlns:a="http://schemas.openxmlformats.org/drawingml/2006/main"/>
                <a:p xmlns:a="http://schemas.openxmlformats.org/drawingml/2006/main"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r>
                    <a:t/>
                  </a:r>
                </a:p>
              </txPr>
              <showLegendKey val="1"/>
              <showVal val="1"/>
              <showCatName val="1"/>
              <showSerName val="1"/>
              <showPercent val="1"/>
            </dLbl>
            <dLbl>
              <idx val="4"/>
              <txPr>
                <a:bodyPr xmlns:a="http://schemas.openxmlformats.org/drawingml/2006/main" wrap="square"/>
                <a:lstStyle xmlns:a="http://schemas.openxmlformats.org/drawingml/2006/main"/>
                <a:p xmlns:a="http://schemas.openxmlformats.org/drawingml/2006/main"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r>
                    <a:t/>
                  </a:r>
                </a:p>
              </txPr>
              <showLegendKey val="1"/>
              <showVal val="1"/>
              <showCatName val="1"/>
              <showSerName val="1"/>
              <showPercent val="1"/>
            </dLbl>
            <dLbl>
              <idx val="5"/>
              <txPr>
                <a:bodyPr xmlns:a="http://schemas.openxmlformats.org/drawingml/2006/main" wrap="square"/>
                <a:lstStyle xmlns:a="http://schemas.openxmlformats.org/drawingml/2006/main"/>
                <a:p xmlns:a="http://schemas.openxmlformats.org/drawingml/2006/main"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r>
                    <a:t/>
                  </a:r>
                </a:p>
              </txPr>
              <showLegendKey val="1"/>
              <showVal val="1"/>
              <showCatName val="1"/>
              <showSerName val="1"/>
              <showPercent val="1"/>
            </dLbl>
            <dLbl>
              <idx val="6"/>
              <txPr>
                <a:bodyPr xmlns:a="http://schemas.openxmlformats.org/drawingml/2006/main" wrap="square"/>
                <a:lstStyle xmlns:a="http://schemas.openxmlformats.org/drawingml/2006/main"/>
                <a:p xmlns:a="http://schemas.openxmlformats.org/drawingml/2006/main"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r>
                    <a:t/>
                  </a:r>
                </a:p>
              </txPr>
              <showLegendKey val="1"/>
              <showVal val="1"/>
              <showCatName val="1"/>
              <showSerName val="1"/>
              <showPercent val="1"/>
            </dLbl>
            <dLbl>
              <idx val="7"/>
              <txPr>
                <a:bodyPr xmlns:a="http://schemas.openxmlformats.org/drawingml/2006/main" wrap="square"/>
                <a:lstStyle xmlns:a="http://schemas.openxmlformats.org/drawingml/2006/main"/>
                <a:p xmlns:a="http://schemas.openxmlformats.org/drawingml/2006/main"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r>
                    <a:t/>
                  </a:r>
                </a:p>
              </txPr>
              <showLegendKey val="1"/>
              <showVal val="1"/>
              <showCatName val="1"/>
              <showSerName val="1"/>
              <showPercent val="1"/>
            </dLbl>
            <dLbl>
              <idx val="8"/>
              <txPr>
                <a:bodyPr xmlns:a="http://schemas.openxmlformats.org/drawingml/2006/main" wrap="square"/>
                <a:lstStyle xmlns:a="http://schemas.openxmlformats.org/drawingml/2006/main"/>
                <a:p xmlns:a="http://schemas.openxmlformats.org/drawingml/2006/main"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r>
                    <a:t/>
                  </a:r>
                </a:p>
              </txPr>
              <showLegendKey val="1"/>
              <showVal val="1"/>
              <showCatName val="1"/>
              <showSerName val="1"/>
              <showPercent val="1"/>
            </dLbl>
            <dLbl>
              <idx val="9"/>
              <txPr>
                <a:bodyPr xmlns:a="http://schemas.openxmlformats.org/drawingml/2006/main" wrap="square"/>
                <a:lstStyle xmlns:a="http://schemas.openxmlformats.org/drawingml/2006/main"/>
                <a:p xmlns:a="http://schemas.openxmlformats.org/drawingml/2006/main"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r>
                    <a:t/>
                  </a:r>
                </a:p>
              </txPr>
              <showLegendKey val="1"/>
              <showVal val="1"/>
              <showCatName val="1"/>
              <showSerName val="1"/>
              <showPercent val="1"/>
            </dLbl>
            <dLbl>
              <idx val="10"/>
              <txPr>
                <a:bodyPr xmlns:a="http://schemas.openxmlformats.org/drawingml/2006/main" wrap="square"/>
                <a:lstStyle xmlns:a="http://schemas.openxmlformats.org/drawingml/2006/main"/>
                <a:p xmlns:a="http://schemas.openxmlformats.org/drawingml/2006/main"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r>
                    <a:t/>
                  </a:r>
                </a:p>
              </txPr>
              <showLegendKey val="1"/>
              <showVal val="1"/>
              <showCatName val="1"/>
              <showSerName val="1"/>
              <showPercent val="1"/>
            </dLbl>
            <dLbl>
              <idx val="11"/>
              <txPr>
                <a:bodyPr xmlns:a="http://schemas.openxmlformats.org/drawingml/2006/main" wrap="square"/>
                <a:lstStyle xmlns:a="http://schemas.openxmlformats.org/drawingml/2006/main"/>
                <a:p xmlns:a="http://schemas.openxmlformats.org/drawingml/2006/main"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r>
                    <a:t/>
                  </a:r>
                </a:p>
              </txPr>
              <showLegendKey val="1"/>
              <showVal val="1"/>
              <showCatName val="1"/>
              <showSerName val="1"/>
              <showPercent val="1"/>
            </dLbl>
            <dLbl>
              <idx val="12"/>
              <txPr>
                <a:bodyPr xmlns:a="http://schemas.openxmlformats.org/drawingml/2006/main" wrap="square"/>
                <a:lstStyle xmlns:a="http://schemas.openxmlformats.org/drawingml/2006/main"/>
                <a:p xmlns:a="http://schemas.openxmlformats.org/drawingml/2006/main"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r>
                    <a:t/>
                  </a:r>
                </a:p>
              </txPr>
              <showLegendKey val="1"/>
              <showVal val="1"/>
              <showCatName val="1"/>
              <showSerName val="1"/>
              <showPercent val="1"/>
            </dLbl>
            <dLbl>
              <idx val="13"/>
              <txPr>
                <a:bodyPr xmlns:a="http://schemas.openxmlformats.org/drawingml/2006/main" wrap="square"/>
                <a:lstStyle xmlns:a="http://schemas.openxmlformats.org/drawingml/2006/main"/>
                <a:p xmlns:a="http://schemas.openxmlformats.org/drawingml/2006/main"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r>
                    <a:t/>
                  </a:r>
                </a:p>
              </txPr>
              <showLegendKey val="1"/>
              <showVal val="1"/>
              <showCatName val="1"/>
              <showSerName val="1"/>
              <showPercent val="1"/>
            </dLbl>
            <dLbl>
              <idx val="14"/>
              <txPr>
                <a:bodyPr xmlns:a="http://schemas.openxmlformats.org/drawingml/2006/main" wrap="square"/>
                <a:lstStyle xmlns:a="http://schemas.openxmlformats.org/drawingml/2006/main"/>
                <a:p xmlns:a="http://schemas.openxmlformats.org/drawingml/2006/main"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r>
                    <a:t/>
                  </a:r>
                </a:p>
              </txPr>
              <showLegendKey val="1"/>
              <showVal val="1"/>
              <showCatName val="1"/>
              <showSerName val="1"/>
              <showPercent val="1"/>
            </dLbl>
            <dLbl>
              <idx val="15"/>
              <txPr>
                <a:bodyPr xmlns:a="http://schemas.openxmlformats.org/drawingml/2006/main" wrap="square"/>
                <a:lstStyle xmlns:a="http://schemas.openxmlformats.org/drawingml/2006/main"/>
                <a:p xmlns:a="http://schemas.openxmlformats.org/drawingml/2006/main"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r>
                    <a:t/>
                  </a:r>
                </a:p>
              </txPr>
              <showLegendKey val="1"/>
              <showVal val="1"/>
              <showCatName val="1"/>
              <showSerName val="1"/>
              <showPercent val="1"/>
            </dLbl>
            <dLbl>
              <idx val="16"/>
              <txPr>
                <a:bodyPr xmlns:a="http://schemas.openxmlformats.org/drawingml/2006/main" wrap="square"/>
                <a:lstStyle xmlns:a="http://schemas.openxmlformats.org/drawingml/2006/main"/>
                <a:p xmlns:a="http://schemas.openxmlformats.org/drawingml/2006/main"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r>
                    <a:t/>
                  </a:r>
                </a:p>
              </txPr>
              <showLegendKey val="1"/>
              <showVal val="1"/>
              <showCatName val="1"/>
              <showSerName val="1"/>
              <showPercent val="1"/>
            </dLbl>
            <dLbl>
              <idx val="17"/>
              <txPr>
                <a:bodyPr xmlns:a="http://schemas.openxmlformats.org/drawingml/2006/main" wrap="square"/>
                <a:lstStyle xmlns:a="http://schemas.openxmlformats.org/drawingml/2006/main"/>
                <a:p xmlns:a="http://schemas.openxmlformats.org/drawingml/2006/main"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r>
                    <a:t/>
                  </a:r>
                </a:p>
              </txPr>
              <showLegendKey val="1"/>
              <showVal val="1"/>
              <showCatName val="1"/>
              <showSerName val="1"/>
              <showPercent val="1"/>
            </dLbl>
            <dLbl>
              <idx val="18"/>
              <txPr>
                <a:bodyPr xmlns:a="http://schemas.openxmlformats.org/drawingml/2006/main" wrap="square"/>
                <a:lstStyle xmlns:a="http://schemas.openxmlformats.org/drawingml/2006/main"/>
                <a:p xmlns:a="http://schemas.openxmlformats.org/drawingml/2006/main"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r>
                    <a:t/>
                  </a:r>
                </a:p>
              </txPr>
              <showLegendKey val="1"/>
              <showVal val="1"/>
              <showCatName val="1"/>
              <showSerName val="1"/>
              <showPercent val="1"/>
            </dLbl>
            <dLbl>
              <idx val="19"/>
              <txPr>
                <a:bodyPr xmlns:a="http://schemas.openxmlformats.org/drawingml/2006/main" wrap="square"/>
                <a:lstStyle xmlns:a="http://schemas.openxmlformats.org/drawingml/2006/main"/>
                <a:p xmlns:a="http://schemas.openxmlformats.org/drawingml/2006/main"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r>
                    <a:t/>
                  </a:r>
                </a:p>
              </txPr>
              <showLegendKey val="1"/>
              <showVal val="1"/>
              <showCatName val="1"/>
              <showSerName val="1"/>
              <showPercent val="1"/>
            </dLbl>
            <dLbl>
              <idx val="20"/>
              <txPr>
                <a:bodyPr xmlns:a="http://schemas.openxmlformats.org/drawingml/2006/main" wrap="square"/>
                <a:lstStyle xmlns:a="http://schemas.openxmlformats.org/drawingml/2006/main"/>
                <a:p xmlns:a="http://schemas.openxmlformats.org/drawingml/2006/main"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r>
                    <a:t/>
                  </a:r>
                </a:p>
              </txPr>
              <showLegendKey val="1"/>
              <showVal val="1"/>
              <showCatName val="1"/>
              <showSerName val="1"/>
              <showPercent val="1"/>
            </dLbl>
            <dLbl>
              <idx val="21"/>
              <txPr>
                <a:bodyPr xmlns:a="http://schemas.openxmlformats.org/drawingml/2006/main" wrap="square"/>
                <a:lstStyle xmlns:a="http://schemas.openxmlformats.org/drawingml/2006/main"/>
                <a:p xmlns:a="http://schemas.openxmlformats.org/drawingml/2006/main"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r>
                    <a:t/>
                  </a:r>
                </a:p>
              </txPr>
              <showLegendKey val="1"/>
              <showVal val="1"/>
              <showCatName val="1"/>
              <showSerName val="1"/>
              <showPercent val="1"/>
            </dLbl>
            <dLbl>
              <idx val="22"/>
              <txPr>
                <a:bodyPr xmlns:a="http://schemas.openxmlformats.org/drawingml/2006/main" wrap="square"/>
                <a:lstStyle xmlns:a="http://schemas.openxmlformats.org/drawingml/2006/main"/>
                <a:p xmlns:a="http://schemas.openxmlformats.org/drawingml/2006/main"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r>
                    <a:t/>
                  </a:r>
                </a:p>
              </txPr>
              <showLegendKey val="1"/>
              <showVal val="1"/>
              <showCatName val="1"/>
              <showSerName val="1"/>
              <showPercent val="1"/>
            </dLbl>
            <dLbl>
              <idx val="23"/>
              <txPr>
                <a:bodyPr xmlns:a="http://schemas.openxmlformats.org/drawingml/2006/main" wrap="square"/>
                <a:lstStyle xmlns:a="http://schemas.openxmlformats.org/drawingml/2006/main"/>
                <a:p xmlns:a="http://schemas.openxmlformats.org/drawingml/2006/main"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r>
                    <a:t/>
                  </a:r>
                </a:p>
              </txPr>
              <showLegendKey val="1"/>
              <showVal val="1"/>
              <showCatName val="1"/>
              <showSerName val="1"/>
              <showPercent val="1"/>
            </dLbl>
            <dLbl>
              <idx val="24"/>
              <txPr>
                <a:bodyPr xmlns:a="http://schemas.openxmlformats.org/drawingml/2006/main" wrap="square"/>
                <a:lstStyle xmlns:a="http://schemas.openxmlformats.org/drawingml/2006/main"/>
                <a:p xmlns:a="http://schemas.openxmlformats.org/drawingml/2006/main"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r>
                    <a:t/>
                  </a:r>
                </a:p>
              </txPr>
              <showLegendKey val="1"/>
              <showVal val="1"/>
              <showCatName val="1"/>
              <showSerName val="1"/>
              <showPercent val="1"/>
            </dLbl>
            <txPr>
              <a:bodyPr xmlns:a="http://schemas.openxmlformats.org/drawingml/2006/main" wrap="square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t/>
                </a:r>
              </a:p>
            </txPr>
            <showLegendKey val="1"/>
            <showVal val="1"/>
            <showCatName val="1"/>
            <showSerName val="1"/>
            <showPercent val="1"/>
            <showLeaderLines val="1"/>
          </dLbls>
          <cat>
            <strRef>
              <f>'My Savings Pots'!$A$14:$A$38</f>
              <strCache>
                <ptCount val="25"/>
                <pt idx="0">
                  <v>Chase</v>
                </pt>
                <pt idx="1">
                  <v>None</v>
                </pt>
                <pt idx="2">
                  <v>None</v>
                </pt>
                <pt idx="3">
                  <v>None</v>
                </pt>
                <pt idx="4">
                  <v>None</v>
                </pt>
                <pt idx="5">
                  <v>None</v>
                </pt>
                <pt idx="6">
                  <v>None</v>
                </pt>
                <pt idx="7">
                  <v>None</v>
                </pt>
                <pt idx="8">
                  <v>None</v>
                </pt>
                <pt idx="9">
                  <v>None</v>
                </pt>
                <pt idx="10">
                  <v>None</v>
                </pt>
                <pt idx="11">
                  <v>None</v>
                </pt>
                <pt idx="12">
                  <v>None</v>
                </pt>
                <pt idx="13">
                  <v>None</v>
                </pt>
                <pt idx="14">
                  <v>None</v>
                </pt>
                <pt idx="15">
                  <v>None</v>
                </pt>
                <pt idx="16">
                  <v>None</v>
                </pt>
                <pt idx="17">
                  <v>None</v>
                </pt>
                <pt idx="18">
                  <v>None</v>
                </pt>
                <pt idx="19">
                  <v>None</v>
                </pt>
                <pt idx="20">
                  <v>None</v>
                </pt>
                <pt idx="21">
                  <v>None</v>
                </pt>
                <pt idx="22">
                  <v>None</v>
                </pt>
                <pt idx="23">
                  <v>None</v>
                </pt>
                <pt idx="24">
                  <v>None</v>
                </pt>
              </strCache>
            </strRef>
          </cat>
          <val>
            <numRef>
              <f>'My Savings Pots'!$D$14:$D$38</f>
              <numCache>
                <formatCode>\£#,##0.00</formatCode>
                <ptCount val="25"/>
                <pt idx="0">
                  <v>6500</v>
                </pt>
              </numCache>
            </numRef>
          </val>
        </ser>
        <firstSliceAng val="0"/>
        <holeSize val="50"/>
      </doughnutChart>
    </plotArea>
    <plotVisOnly val="1"/>
    <dispBlanksAs val="gap"/>
  </chart>
  <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  <a:round/>
    </a:ln>
  </spPr>
</chartSpace>
</file>

<file path=xl/comments/comment1.xml><?xml version="1.0" encoding="utf-8"?>
<comments xmlns="http://schemas.openxmlformats.org/spreadsheetml/2006/main">
  <authors>
    <author>Unknown Author</author>
  </authors>
  <commentList>
    <comment ref="I5" authorId="0" shapeId="0">
      <text>
        <t>Why this matters: your Personal Savings Allowance depends on your income tax band.
Basic rate (income up to £50,270): £1,000 tax-free interest.
Higher rate (to £125,140): £500.
Additional rate: £0.
Interest inside Cash ISAs and Premium Bonds never counts — the tracker already excludes them.</t>
      </text>
    </comment>
    <comment ref="I7" authorId="0" shapeId="0">
      <text>
        <t>Estimated interest that counts towards your PSA. Cash ISA and Premium Bonds pots are excluded because their returns are tax-free. This is an estimate — actual interest depends on when it's credited and balance changes through the year.</t>
      </text>
    </comment>
    <comment ref="C13" authorId="0" shapeId="0">
      <text>
        <t>Why it matters: the type drives your tax check. Interest in Cash ISAs and Premium Bonds prizes is tax-free, so those pots are excluded from the PSA calculation.</t>
      </text>
    </comment>
    <comment ref="E13" authorId="0" shapeId="0">
      <text>
        <t>Enter the AER as a percentage — type 4.35% (or 0.0435), NOT 4.35.
Premium Bonds: enter the current prize-fund rate as a rough stand-in — your actual 'winnings' will vary (and could be zero).</t>
      </text>
    </comment>
    <comment ref="G13" authorId="0" shapeId="0">
      <text>
        <t>Why it matters: many top rates are 12-month bonuses or fixed terms. When they end, your rate usually collapses. Amber = ends within 60 days; red = already ended.</t>
      </text>
    </comment>
    <comment ref="H13" authorId="0" shapeId="0">
      <text>
        <t>Almost all UK-regulated banks and building societies are FSCS-protected. Check any app-based or overseas provider at fscs.org.uk/check — some 'savings' apps hold money in e-money accounts with NO FSCS cover.</t>
      </text>
    </comment>
    <comment ref="I13" authorId="0" shapeId="0">
      <text>
        <t>Why it matters: the £85,000 FSCS limit is per BANKING LICENCE, not per brand. First Direct shares HSBC's licence; Halifax &amp; Bank of Scotland share one; AA Savings sits under NatWest. Type the licence group here, then total it in the FSCS section below the table.</t>
      </text>
    </comment>
    <comment ref="J13" authorId="0" shapeId="0">
      <text>
        <t>Calculated: Balance × AER. A simple estimate of a year's interest if the balance and rate stayed the same.</t>
      </text>
    </comment>
    <comment ref="A43" authorId="0" shapeId="0">
      <text>
        <t>Type each licence/group exactly as you wrote it in column I of the table above — the SUMIF match is exact (but not case-sensitive).</t>
      </text>
    </comment>
  </commentList>
</comments>
</file>

<file path=xl/comments/comment2.xml><?xml version="1.0" encoding="utf-8"?>
<comments xmlns="http://schemas.openxmlformats.org/spreadsheetml/2006/main">
  <authors>
    <author>Unknown Author</author>
  </authors>
  <commentList>
    <comment ref="E6" authorId="0" shapeId="0">
      <text>
        <t>Pick a suggestion from the dropdown or type your own. The point is a written record — 'still competitive, stay' is a perfectly good action.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twoCellAnchor editAs="oneCell">
    <from>
      <col>12</col>
      <colOff>0</colOff>
      <row>11</row>
      <rowOff>176040</rowOff>
    </from>
    <to>
      <col>18</col>
      <colOff>290520</colOff>
      <row>26</row>
      <rowOff>168480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</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hyperlink" Target="https://getsmartsaver.co.uk/tools/?utm_source=spreadsheet&amp;utm_medium=product&amp;utm_campaign=savings-pot-tracker" TargetMode="Externa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1"/>
  </sheetPr>
  <dimension ref="A1:F28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.5" customWidth="1" style="38" min="1" max="1"/>
    <col width="42" customWidth="1" style="38" min="2" max="2"/>
    <col width="16" customWidth="1" style="38" min="3" max="6"/>
  </cols>
  <sheetData>
    <row r="1" ht="27.75" customHeight="1" s="39">
      <c r="A1" s="40" t="inlineStr">
        <is>
          <t>UK Savings Rate &amp; Pot Tracker (2026/27) — GetSmartSaver.co.uk</t>
        </is>
      </c>
    </row>
    <row r="2" ht="4.5" customHeight="1" s="39">
      <c r="A2" s="41" t="n"/>
      <c r="B2" s="41" t="n"/>
      <c r="C2" s="41" t="n"/>
      <c r="D2" s="41" t="n"/>
      <c r="E2" s="41" t="n"/>
      <c r="F2" s="41" t="n"/>
    </row>
    <row r="3"/>
    <row r="4" ht="22.05" customHeight="1" s="39">
      <c r="B4" s="42" t="inlineStr">
        <is>
          <t>UK Savings Rate &amp; Pot Tracker (2026/27)</t>
        </is>
      </c>
    </row>
    <row r="5" ht="15" customHeight="1" s="39">
      <c r="B5" s="43" t="inlineStr">
        <is>
          <t>Every savings pot on one page: your blended rate, dying bonus rates, and instant PSA &amp; FSCS checks.</t>
        </is>
      </c>
    </row>
    <row r="6"/>
    <row r="7" ht="15" customHeight="1" s="39">
      <c r="B7" s="44" t="inlineStr">
        <is>
          <t>HOW TO USE (5 quick steps)</t>
        </is>
      </c>
    </row>
    <row r="8" ht="30" customHeight="1" s="39">
      <c r="B8" s="45" t="inlineStr">
        <is>
          <t>1.  Open 'My Savings Pots' and list every account you hold — provider, balance, AER. Row 14 is a worked example: overwrite it with your own first pot.</t>
        </is>
      </c>
    </row>
    <row r="9" ht="30" customHeight="1" s="39">
      <c r="B9" s="45" t="inlineStr">
        <is>
          <t>2.  Pick your income tax band in the snapshot at the top. The tracker estimates your taxable interest (Cash ISAs and Premium Bonds are excluded — they're tax-free) and flags in red if you'd breach your Personal Savings Allowance.</t>
        </is>
      </c>
    </row>
    <row r="10" ht="30" customHeight="1" s="39">
      <c r="B10" s="45" t="inlineStr">
        <is>
          <t>3.  Fill in the FSCS section below the table with each banking licence you use — any licence holding over £85,000 turns red, because the excess isn't protected if that bank fails.</t>
        </is>
      </c>
    </row>
    <row r="11" ht="30" customHeight="1" s="39">
      <c r="B11" s="45" t="inlineStr">
        <is>
          <t>4.  Watch the 'Bonus/fix end date' column: amber = ends within 60 days, red = already ended (you're probably earning a much worse rate than you think).</t>
        </is>
      </c>
    </row>
    <row r="12" ht="30" customHeight="1" s="39">
      <c r="B12" s="45" t="inlineStr">
        <is>
          <t>5.  Every 3 months, spend 10 minutes in 'Rate Check Log': compare each pot against the best rates on the market, log what you found, and act.</t>
        </is>
      </c>
    </row>
    <row r="13"/>
    <row r="14" ht="15" customHeight="1" s="39">
      <c r="B14" s="44" t="inlineStr">
        <is>
          <t>READING THE SHEET</t>
        </is>
      </c>
    </row>
    <row r="15" ht="43.5" customHeight="1" s="39">
      <c r="B15" s="45" t="inlineStr">
        <is>
          <t>White cells with a green border are yours to edit. Grey cells are calculated automatically — leave those alone. Sheets are protected without a password so you can't break a formula by accident; use Review ▸ Unprotect Sheet if you ever want full control.</t>
        </is>
      </c>
    </row>
    <row r="16"/>
    <row r="17" ht="15" customHeight="1" s="39">
      <c r="B17" s="46" t="inlineStr">
        <is>
          <t>Rates &amp; thresholds: UK tax year 2026/27 · checked July 2026</t>
        </is>
      </c>
    </row>
    <row r="18" ht="27.75" customHeight="1" s="39">
      <c r="B18" s="47" t="inlineStr">
        <is>
          <t>Figures used: Personal Savings Allowance £1,000 (basic rate) / £500 (higher) / £0 (additional) · FSCS deposit protection £85,000 per person, per banking licence.</t>
        </is>
      </c>
    </row>
    <row r="19"/>
    <row r="20" ht="15" customHeight="1" s="39">
      <c r="B20" s="44" t="inlineStr">
        <is>
          <t>LICENCE</t>
        </is>
      </c>
    </row>
    <row r="21" ht="39.75" customHeight="1" s="39">
      <c r="B21" s="47" t="inlineStr">
        <is>
          <t>Single-user licence: for your personal use on your own devices. Please don't redistribute or resell. If a friend would find this useful, send them to getsmartsaver.co.uk/shop — thank you for supporting an independent UK site.</t>
        </is>
      </c>
    </row>
    <row r="22"/>
    <row r="23" ht="27.75" customHeight="1" s="39">
      <c r="B23" s="48" t="inlineStr">
        <is>
          <t>Educational and organisational tool only — not regulated financial advice and not a substitute for an FCA-authorised adviser.</t>
        </is>
      </c>
    </row>
    <row r="24"/>
    <row r="25" ht="15" customHeight="1" s="39">
      <c r="B25" s="49" t="inlineStr">
        <is>
          <t>More free tools:  https://getsmartsaver.co.uk/tools/?utm_source=spreadsheet&amp;utm_medium=product&amp;utm_campaign=savings-pot-tracker</t>
        </is>
      </c>
    </row>
    <row r="26" ht="15" customHeight="1" s="39">
      <c r="B26" s="50" t="inlineStr">
        <is>
          <t>Questions?  team@getsmartsaver.co.uk</t>
        </is>
      </c>
    </row>
    <row r="27"/>
    <row r="28" ht="15" customHeight="1" s="39">
      <c r="A28" s="51" t="inlineStr">
        <is>
          <t>© 2026 GetSmartSaver.co.uk · getsmartsaver.co.uk/shop/?utm_source=spreadsheet&amp;utm_medium=product&amp;utm_campaign=savings-pot-tracker · Educational tool, not financial advice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5AF"/>
  <mergeCells count="11">
    <mergeCell ref="B21:F21"/>
    <mergeCell ref="B12:F12"/>
    <mergeCell ref="B9:F9"/>
    <mergeCell ref="A28:F28"/>
    <mergeCell ref="B15:F15"/>
    <mergeCell ref="B10:F10"/>
    <mergeCell ref="B11:F11"/>
    <mergeCell ref="A1:F1"/>
    <mergeCell ref="B23:F23"/>
    <mergeCell ref="B8:F8"/>
    <mergeCell ref="B18:F18"/>
  </mergeCells>
  <hyperlinks>
    <hyperlink xmlns:r="http://schemas.openxmlformats.org/officeDocument/2006/relationships" ref="B25" display="More free tools:  https://getsmartsaver.co.uk/tools/?utm_source=spreadsheet&amp;utm_medium=product&amp;utm_campaign=savings-pot-tracker" r:id="rId1"/>
  </hyperlinks>
  <printOptions horizontalCentered="0" verticalCentered="0" headings="0" gridLines="0" gridLinesSet="1"/>
  <pageMargins left="0.75" right="0.75" top="1" bottom="1" header="0.511811023622047" footer="0.511811023622047"/>
  <pageSetup orientation="portrait" paperSize="1" scale="100" fitToHeight="0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1"/>
  </sheetPr>
  <dimension ref="A1:K55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0" ySplit="13" topLeftCell="A14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50" customWidth="1" style="38" min="1" max="1"/>
    <col width="25" customWidth="1" style="38" min="2" max="2"/>
    <col width="23.85" customWidth="1" style="38" min="3" max="3"/>
    <col width="35.34999999999999" customWidth="1" style="38" min="4" max="4"/>
    <col width="9" customWidth="1" style="38" min="5" max="5"/>
    <col width="28.45" customWidth="1" style="38" min="6" max="6"/>
    <col width="22.7" customWidth="1" style="38" min="7" max="7"/>
    <col width="26.15" customWidth="1" style="38" min="8" max="8"/>
    <col width="28.45" customWidth="1" style="38" min="9" max="9"/>
    <col width="29.6" customWidth="1" style="38" min="10" max="10"/>
    <col width="50" customWidth="1" style="38" min="11" max="11"/>
  </cols>
  <sheetData>
    <row r="1" ht="27.75" customHeight="1" s="39">
      <c r="A1" s="40" t="inlineStr">
        <is>
          <t>UK Savings Rate &amp; Pot Tracker (2026/27) — GetSmartSaver.co.uk</t>
        </is>
      </c>
    </row>
    <row r="2" ht="4.5" customHeight="1" s="39">
      <c r="A2" s="41" t="n"/>
      <c r="B2" s="41" t="n"/>
      <c r="C2" s="41" t="n"/>
      <c r="D2" s="41" t="n"/>
      <c r="E2" s="41" t="n"/>
      <c r="F2" s="41" t="n"/>
      <c r="G2" s="41" t="n"/>
      <c r="H2" s="41" t="n"/>
      <c r="I2" s="41" t="n"/>
      <c r="J2" s="41" t="n"/>
      <c r="K2" s="41" t="n"/>
    </row>
    <row r="3"/>
    <row r="4" ht="16.15" customHeight="1" s="39">
      <c r="B4" s="52" t="inlineStr">
        <is>
          <t>YOUR SNAPSHOT</t>
        </is>
      </c>
    </row>
    <row r="5" ht="15" customHeight="1" s="39">
      <c r="B5" s="53" t="inlineStr">
        <is>
          <t>Total saved</t>
        </is>
      </c>
      <c r="D5" s="54">
        <f>SUM(PotBalances)</f>
        <v/>
      </c>
      <c r="F5" s="55" t="inlineStr">
        <is>
          <t>Your income tax band</t>
        </is>
      </c>
      <c r="I5" s="56" t="inlineStr">
        <is>
          <t>Basic rate</t>
        </is>
      </c>
    </row>
    <row r="6" ht="15" customHeight="1" s="39">
      <c r="B6" s="53" t="inlineStr">
        <is>
          <t>Blended AER (weighted)</t>
        </is>
      </c>
      <c r="D6" s="57">
        <f>IFERROR(SUMPRODUCT(PotBalances,PotAERs)/SUM(PotBalances),0)</f>
        <v/>
      </c>
      <c r="F6" s="55" t="inlineStr">
        <is>
          <t>Your Personal Savings Allowance</t>
        </is>
      </c>
      <c r="I6" s="54">
        <f>IF($I$5="Higher rate",500,IF($I$5="Additional rate",0,1000))</f>
        <v/>
      </c>
    </row>
    <row r="7" ht="30" customHeight="1" s="39">
      <c r="B7" s="53" t="inlineStr">
        <is>
          <t>Est. annual interest (all pots)</t>
        </is>
      </c>
      <c r="D7" s="54">
        <f>SUMPRODUCT(PotBalances,PotAERs)</f>
        <v/>
      </c>
      <c r="F7" s="55" t="inlineStr">
        <is>
          <t>Est. taxable interest (excl. Cash ISAs &amp; Premium Bonds)</t>
        </is>
      </c>
      <c r="I7" s="54">
        <f>SUMPRODUCT((PotTypes&lt;&gt;"Cash ISA")*(PotTypes&lt;&gt;"Premium Bonds")*PotBalances*PotAERs)</f>
        <v/>
      </c>
    </row>
    <row r="8" ht="31.5" customHeight="1" s="39">
      <c r="B8" s="58">
        <f>IF($I$7&gt;$I$6,"PSA ALERT: est. taxable interest of £"&amp;TEXT($I$7,"#,##0")&amp;" is over your £"&amp;TEXT($I$6,"#,##0")&amp;" Personal Savings Allowance — the excess is taxable at your marginal rate. A Cash ISA could shelter more of it.","Within your PSA: est. taxable interest of £"&amp;TEXT($I$7,"#,##0")&amp;" vs your £"&amp;TEXT($I$6,"#,##0")&amp;" allowance — no tax due on savings interest at this level.")</f>
        <v/>
      </c>
    </row>
    <row r="9"/>
    <row r="10" ht="15" customHeight="1" s="39">
      <c r="A10" s="59" t="inlineStr">
        <is>
          <t>White cells with a green border = yours to edit · Grey cells = calculated automatically · Amber = act soon · Red = act now · Rates &amp; thresholds: UK tax year 2026/27, checked July 2026</t>
        </is>
      </c>
    </row>
    <row r="11"/>
    <row r="12" ht="15" customHeight="1" s="39">
      <c r="A12" s="60" t="inlineStr">
        <is>
          <t>YOUR POTS (up to 25) — row 14 is a worked example: overwrite it with your own</t>
        </is>
      </c>
    </row>
    <row r="13" ht="31.5" customHeight="1" s="39">
      <c r="A13" s="61" t="inlineStr">
        <is>
          <t>Provider</t>
        </is>
      </c>
      <c r="B13" s="61" t="inlineStr">
        <is>
          <t>Account name</t>
        </is>
      </c>
      <c r="C13" s="61" t="inlineStr">
        <is>
          <t>Type</t>
        </is>
      </c>
      <c r="D13" s="61" t="inlineStr">
        <is>
          <t>Balance (£)</t>
        </is>
      </c>
      <c r="E13" s="61" t="inlineStr">
        <is>
          <t>AER %</t>
        </is>
      </c>
      <c r="F13" s="61" t="inlineStr">
        <is>
          <t>Bonus/fixed rate? (Y/N)</t>
        </is>
      </c>
      <c r="G13" s="61" t="inlineStr">
        <is>
          <t>Bonus/fix end date</t>
        </is>
      </c>
      <c r="H13" s="61" t="inlineStr">
        <is>
          <t>FSCS-protected? (Y/N)</t>
        </is>
      </c>
      <c r="I13" s="61" t="inlineStr">
        <is>
          <t>Banking licence / group</t>
        </is>
      </c>
      <c r="J13" s="61" t="inlineStr">
        <is>
          <t>Est. annual interest (£)</t>
        </is>
      </c>
      <c r="K13" s="61" t="inlineStr">
        <is>
          <t>Notes / Next action</t>
        </is>
      </c>
    </row>
    <row r="14" ht="15" customHeight="1" s="39">
      <c r="A14" s="62" t="inlineStr">
        <is>
          <t>Chase</t>
        </is>
      </c>
      <c r="B14" s="62" t="inlineStr">
        <is>
          <t>Saver (boosted rate)</t>
        </is>
      </c>
      <c r="C14" s="56" t="inlineStr">
        <is>
          <t>Easy access</t>
        </is>
      </c>
      <c r="D14" s="63" t="n">
        <v>6500</v>
      </c>
      <c r="E14" s="64" t="n">
        <v>0.046</v>
      </c>
      <c r="F14" s="56" t="inlineStr">
        <is>
          <t>Y</t>
        </is>
      </c>
      <c r="G14" s="65" t="n">
        <v>46326</v>
      </c>
      <c r="H14" s="56" t="inlineStr">
        <is>
          <t>Y</t>
        </is>
      </c>
      <c r="I14" s="62" t="inlineStr">
        <is>
          <t>JPMorgan Chase</t>
        </is>
      </c>
      <c r="J14" s="66">
        <f>IF(OR($D14="",$E14=""),"",$D14*$E14)</f>
        <v/>
      </c>
      <c r="K14" s="62" t="inlineStr">
        <is>
          <t>Boost ends 31 Oct — diarise a rate check for late October</t>
        </is>
      </c>
    </row>
    <row r="15" ht="15" customHeight="1" s="39">
      <c r="A15" s="62" t="n"/>
      <c r="B15" s="62" t="n"/>
      <c r="C15" s="56" t="n"/>
      <c r="D15" s="63" t="n"/>
      <c r="E15" s="64" t="n"/>
      <c r="F15" s="56" t="n"/>
      <c r="G15" s="65" t="n"/>
      <c r="H15" s="56" t="n"/>
      <c r="I15" s="62" t="n"/>
      <c r="J15" s="66">
        <f>IF(OR($D15="",$E15=""),"",$D15*$E15)</f>
        <v/>
      </c>
      <c r="K15" s="62" t="n"/>
    </row>
    <row r="16" ht="15" customHeight="1" s="39">
      <c r="A16" s="62" t="n"/>
      <c r="B16" s="62" t="n"/>
      <c r="C16" s="56" t="n"/>
      <c r="D16" s="63" t="n"/>
      <c r="E16" s="64" t="n"/>
      <c r="F16" s="56" t="n"/>
      <c r="G16" s="65" t="n"/>
      <c r="H16" s="56" t="n"/>
      <c r="I16" s="62" t="n"/>
      <c r="J16" s="66">
        <f>IF(OR($D16="",$E16=""),"",$D16*$E16)</f>
        <v/>
      </c>
      <c r="K16" s="62" t="n"/>
    </row>
    <row r="17" ht="15" customHeight="1" s="39">
      <c r="A17" s="62" t="n"/>
      <c r="B17" s="62" t="n"/>
      <c r="C17" s="56" t="n"/>
      <c r="D17" s="63" t="n"/>
      <c r="E17" s="64" t="n"/>
      <c r="F17" s="56" t="n"/>
      <c r="G17" s="65" t="n"/>
      <c r="H17" s="56" t="n"/>
      <c r="I17" s="62" t="n"/>
      <c r="J17" s="66">
        <f>IF(OR($D17="",$E17=""),"",$D17*$E17)</f>
        <v/>
      </c>
      <c r="K17" s="62" t="n"/>
    </row>
    <row r="18" ht="15" customHeight="1" s="39">
      <c r="A18" s="62" t="n"/>
      <c r="B18" s="62" t="n"/>
      <c r="C18" s="56" t="n"/>
      <c r="D18" s="63" t="n"/>
      <c r="E18" s="64" t="n"/>
      <c r="F18" s="56" t="n"/>
      <c r="G18" s="65" t="n"/>
      <c r="H18" s="56" t="n"/>
      <c r="I18" s="62" t="n"/>
      <c r="J18" s="66">
        <f>IF(OR($D18="",$E18=""),"",$D18*$E18)</f>
        <v/>
      </c>
      <c r="K18" s="62" t="n"/>
    </row>
    <row r="19" ht="15" customHeight="1" s="39">
      <c r="A19" s="62" t="n"/>
      <c r="B19" s="62" t="n"/>
      <c r="C19" s="56" t="n"/>
      <c r="D19" s="63" t="n"/>
      <c r="E19" s="64" t="n"/>
      <c r="F19" s="56" t="n"/>
      <c r="G19" s="65" t="n"/>
      <c r="H19" s="56" t="n"/>
      <c r="I19" s="62" t="n"/>
      <c r="J19" s="66">
        <f>IF(OR($D19="",$E19=""),"",$D19*$E19)</f>
        <v/>
      </c>
      <c r="K19" s="62" t="n"/>
    </row>
    <row r="20" ht="15" customHeight="1" s="39">
      <c r="A20" s="62" t="n"/>
      <c r="B20" s="62" t="n"/>
      <c r="C20" s="56" t="n"/>
      <c r="D20" s="63" t="n"/>
      <c r="E20" s="64" t="n"/>
      <c r="F20" s="56" t="n"/>
      <c r="G20" s="65" t="n"/>
      <c r="H20" s="56" t="n"/>
      <c r="I20" s="62" t="n"/>
      <c r="J20" s="66">
        <f>IF(OR($D20="",$E20=""),"",$D20*$E20)</f>
        <v/>
      </c>
      <c r="K20" s="62" t="n"/>
    </row>
    <row r="21" ht="15" customHeight="1" s="39">
      <c r="A21" s="62" t="n"/>
      <c r="B21" s="62" t="n"/>
      <c r="C21" s="56" t="n"/>
      <c r="D21" s="63" t="n"/>
      <c r="E21" s="64" t="n"/>
      <c r="F21" s="56" t="n"/>
      <c r="G21" s="65" t="n"/>
      <c r="H21" s="56" t="n"/>
      <c r="I21" s="62" t="n"/>
      <c r="J21" s="66">
        <f>IF(OR($D21="",$E21=""),"",$D21*$E21)</f>
        <v/>
      </c>
      <c r="K21" s="62" t="n"/>
    </row>
    <row r="22" ht="15" customHeight="1" s="39">
      <c r="A22" s="62" t="n"/>
      <c r="B22" s="62" t="n"/>
      <c r="C22" s="56" t="n"/>
      <c r="D22" s="63" t="n"/>
      <c r="E22" s="64" t="n"/>
      <c r="F22" s="56" t="n"/>
      <c r="G22" s="65" t="n"/>
      <c r="H22" s="56" t="n"/>
      <c r="I22" s="62" t="n"/>
      <c r="J22" s="66">
        <f>IF(OR($D22="",$E22=""),"",$D22*$E22)</f>
        <v/>
      </c>
      <c r="K22" s="62" t="n"/>
    </row>
    <row r="23" ht="15" customHeight="1" s="39">
      <c r="A23" s="62" t="n"/>
      <c r="B23" s="62" t="n"/>
      <c r="C23" s="56" t="n"/>
      <c r="D23" s="63" t="n"/>
      <c r="E23" s="64" t="n"/>
      <c r="F23" s="56" t="n"/>
      <c r="G23" s="65" t="n"/>
      <c r="H23" s="56" t="n"/>
      <c r="I23" s="62" t="n"/>
      <c r="J23" s="66">
        <f>IF(OR($D23="",$E23=""),"",$D23*$E23)</f>
        <v/>
      </c>
      <c r="K23" s="62" t="n"/>
    </row>
    <row r="24" ht="15" customHeight="1" s="39">
      <c r="A24" s="62" t="n"/>
      <c r="B24" s="62" t="n"/>
      <c r="C24" s="56" t="n"/>
      <c r="D24" s="63" t="n"/>
      <c r="E24" s="64" t="n"/>
      <c r="F24" s="56" t="n"/>
      <c r="G24" s="65" t="n"/>
      <c r="H24" s="56" t="n"/>
      <c r="I24" s="62" t="n"/>
      <c r="J24" s="66">
        <f>IF(OR($D24="",$E24=""),"",$D24*$E24)</f>
        <v/>
      </c>
      <c r="K24" s="62" t="n"/>
    </row>
    <row r="25" ht="15" customHeight="1" s="39">
      <c r="A25" s="62" t="n"/>
      <c r="B25" s="62" t="n"/>
      <c r="C25" s="56" t="n"/>
      <c r="D25" s="63" t="n"/>
      <c r="E25" s="64" t="n"/>
      <c r="F25" s="56" t="n"/>
      <c r="G25" s="65" t="n"/>
      <c r="H25" s="56" t="n"/>
      <c r="I25" s="62" t="n"/>
      <c r="J25" s="66">
        <f>IF(OR($D25="",$E25=""),"",$D25*$E25)</f>
        <v/>
      </c>
      <c r="K25" s="62" t="n"/>
    </row>
    <row r="26" ht="15" customHeight="1" s="39">
      <c r="A26" s="62" t="n"/>
      <c r="B26" s="62" t="n"/>
      <c r="C26" s="56" t="n"/>
      <c r="D26" s="63" t="n"/>
      <c r="E26" s="64" t="n"/>
      <c r="F26" s="56" t="n"/>
      <c r="G26" s="65" t="n"/>
      <c r="H26" s="56" t="n"/>
      <c r="I26" s="62" t="n"/>
      <c r="J26" s="66">
        <f>IF(OR($D26="",$E26=""),"",$D26*$E26)</f>
        <v/>
      </c>
      <c r="K26" s="62" t="n"/>
    </row>
    <row r="27" ht="15" customHeight="1" s="39">
      <c r="A27" s="62" t="n"/>
      <c r="B27" s="62" t="n"/>
      <c r="C27" s="56" t="n"/>
      <c r="D27" s="63" t="n"/>
      <c r="E27" s="64" t="n"/>
      <c r="F27" s="56" t="n"/>
      <c r="G27" s="65" t="n"/>
      <c r="H27" s="56" t="n"/>
      <c r="I27" s="62" t="n"/>
      <c r="J27" s="66">
        <f>IF(OR($D27="",$E27=""),"",$D27*$E27)</f>
        <v/>
      </c>
      <c r="K27" s="62" t="n"/>
    </row>
    <row r="28" ht="15" customHeight="1" s="39">
      <c r="A28" s="62" t="n"/>
      <c r="B28" s="62" t="n"/>
      <c r="C28" s="56" t="n"/>
      <c r="D28" s="63" t="n"/>
      <c r="E28" s="64" t="n"/>
      <c r="F28" s="56" t="n"/>
      <c r="G28" s="65" t="n"/>
      <c r="H28" s="56" t="n"/>
      <c r="I28" s="62" t="n"/>
      <c r="J28" s="66">
        <f>IF(OR($D28="",$E28=""),"",$D28*$E28)</f>
        <v/>
      </c>
      <c r="K28" s="62" t="n"/>
    </row>
    <row r="29" ht="15" customHeight="1" s="39">
      <c r="A29" s="62" t="n"/>
      <c r="B29" s="62" t="n"/>
      <c r="C29" s="56" t="n"/>
      <c r="D29" s="63" t="n"/>
      <c r="E29" s="64" t="n"/>
      <c r="F29" s="56" t="n"/>
      <c r="G29" s="65" t="n"/>
      <c r="H29" s="56" t="n"/>
      <c r="I29" s="62" t="n"/>
      <c r="J29" s="66">
        <f>IF(OR($D29="",$E29=""),"",$D29*$E29)</f>
        <v/>
      </c>
      <c r="K29" s="62" t="n"/>
    </row>
    <row r="30" ht="15" customHeight="1" s="39">
      <c r="A30" s="62" t="n"/>
      <c r="B30" s="62" t="n"/>
      <c r="C30" s="56" t="n"/>
      <c r="D30" s="63" t="n"/>
      <c r="E30" s="64" t="n"/>
      <c r="F30" s="56" t="n"/>
      <c r="G30" s="65" t="n"/>
      <c r="H30" s="56" t="n"/>
      <c r="I30" s="62" t="n"/>
      <c r="J30" s="66">
        <f>IF(OR($D30="",$E30=""),"",$D30*$E30)</f>
        <v/>
      </c>
      <c r="K30" s="62" t="n"/>
    </row>
    <row r="31" ht="15" customHeight="1" s="39">
      <c r="A31" s="62" t="n"/>
      <c r="B31" s="62" t="n"/>
      <c r="C31" s="56" t="n"/>
      <c r="D31" s="63" t="n"/>
      <c r="E31" s="64" t="n"/>
      <c r="F31" s="56" t="n"/>
      <c r="G31" s="65" t="n"/>
      <c r="H31" s="56" t="n"/>
      <c r="I31" s="62" t="n"/>
      <c r="J31" s="66">
        <f>IF(OR($D31="",$E31=""),"",$D31*$E31)</f>
        <v/>
      </c>
      <c r="K31" s="62" t="n"/>
    </row>
    <row r="32" ht="15" customHeight="1" s="39">
      <c r="A32" s="62" t="n"/>
      <c r="B32" s="62" t="n"/>
      <c r="C32" s="56" t="n"/>
      <c r="D32" s="63" t="n"/>
      <c r="E32" s="64" t="n"/>
      <c r="F32" s="56" t="n"/>
      <c r="G32" s="65" t="n"/>
      <c r="H32" s="56" t="n"/>
      <c r="I32" s="62" t="n"/>
      <c r="J32" s="66">
        <f>IF(OR($D32="",$E32=""),"",$D32*$E32)</f>
        <v/>
      </c>
      <c r="K32" s="62" t="n"/>
    </row>
    <row r="33" ht="15" customHeight="1" s="39">
      <c r="A33" s="62" t="n"/>
      <c r="B33" s="62" t="n"/>
      <c r="C33" s="56" t="n"/>
      <c r="D33" s="63" t="n"/>
      <c r="E33" s="64" t="n"/>
      <c r="F33" s="56" t="n"/>
      <c r="G33" s="65" t="n"/>
      <c r="H33" s="56" t="n"/>
      <c r="I33" s="62" t="n"/>
      <c r="J33" s="66">
        <f>IF(OR($D33="",$E33=""),"",$D33*$E33)</f>
        <v/>
      </c>
      <c r="K33" s="62" t="n"/>
    </row>
    <row r="34" ht="15" customHeight="1" s="39">
      <c r="A34" s="62" t="n"/>
      <c r="B34" s="62" t="n"/>
      <c r="C34" s="56" t="n"/>
      <c r="D34" s="63" t="n"/>
      <c r="E34" s="64" t="n"/>
      <c r="F34" s="56" t="n"/>
      <c r="G34" s="65" t="n"/>
      <c r="H34" s="56" t="n"/>
      <c r="I34" s="62" t="n"/>
      <c r="J34" s="66">
        <f>IF(OR($D34="",$E34=""),"",$D34*$E34)</f>
        <v/>
      </c>
      <c r="K34" s="62" t="n"/>
    </row>
    <row r="35" ht="15" customHeight="1" s="39">
      <c r="A35" s="62" t="n"/>
      <c r="B35" s="62" t="n"/>
      <c r="C35" s="56" t="n"/>
      <c r="D35" s="63" t="n"/>
      <c r="E35" s="64" t="n"/>
      <c r="F35" s="56" t="n"/>
      <c r="G35" s="65" t="n"/>
      <c r="H35" s="56" t="n"/>
      <c r="I35" s="62" t="n"/>
      <c r="J35" s="66">
        <f>IF(OR($D35="",$E35=""),"",$D35*$E35)</f>
        <v/>
      </c>
      <c r="K35" s="62" t="n"/>
    </row>
    <row r="36" ht="15" customHeight="1" s="39">
      <c r="A36" s="62" t="n"/>
      <c r="B36" s="62" t="n"/>
      <c r="C36" s="56" t="n"/>
      <c r="D36" s="63" t="n"/>
      <c r="E36" s="64" t="n"/>
      <c r="F36" s="56" t="n"/>
      <c r="G36" s="65" t="n"/>
      <c r="H36" s="56" t="n"/>
      <c r="I36" s="62" t="n"/>
      <c r="J36" s="66">
        <f>IF(OR($D36="",$E36=""),"",$D36*$E36)</f>
        <v/>
      </c>
      <c r="K36" s="62" t="n"/>
    </row>
    <row r="37" ht="15" customHeight="1" s="39">
      <c r="A37" s="62" t="n"/>
      <c r="B37" s="62" t="n"/>
      <c r="C37" s="56" t="n"/>
      <c r="D37" s="63" t="n"/>
      <c r="E37" s="64" t="n"/>
      <c r="F37" s="56" t="n"/>
      <c r="G37" s="65" t="n"/>
      <c r="H37" s="56" t="n"/>
      <c r="I37" s="62" t="n"/>
      <c r="J37" s="66">
        <f>IF(OR($D37="",$E37=""),"",$D37*$E37)</f>
        <v/>
      </c>
      <c r="K37" s="62" t="n"/>
    </row>
    <row r="38" ht="15" customHeight="1" s="39">
      <c r="A38" s="62" t="n"/>
      <c r="B38" s="62" t="n"/>
      <c r="C38" s="56" t="n"/>
      <c r="D38" s="63" t="n"/>
      <c r="E38" s="64" t="n"/>
      <c r="F38" s="56" t="n"/>
      <c r="G38" s="65" t="n"/>
      <c r="H38" s="56" t="n"/>
      <c r="I38" s="62" t="n"/>
      <c r="J38" s="66">
        <f>IF(OR($D38="",$E38=""),"",$D38*$E38)</f>
        <v/>
      </c>
      <c r="K38" s="62" t="n"/>
    </row>
    <row r="39" ht="15" customHeight="1" s="39">
      <c r="A39" s="67" t="inlineStr">
        <is>
          <t>TOTALS (all pots)</t>
        </is>
      </c>
      <c r="B39" s="68" t="n"/>
      <c r="C39" s="68" t="n"/>
      <c r="D39" s="69">
        <f>SUM(PotBalances)</f>
        <v/>
      </c>
      <c r="E39" s="68" t="n"/>
      <c r="F39" s="68" t="n"/>
      <c r="G39" s="68" t="n"/>
      <c r="H39" s="68" t="n"/>
      <c r="I39" s="68" t="n"/>
      <c r="J39" s="69">
        <f>SUMPRODUCT(PotBalances,PotAERs)</f>
        <v/>
      </c>
      <c r="K39" s="68" t="n"/>
    </row>
    <row r="40"/>
    <row r="41" ht="15" customHeight="1" s="39">
      <c r="A41" s="60" t="inlineStr">
        <is>
          <t>FSCS PROTECTION CHECK — £85,000 PER PERSON, PER BANKING LICENCE</t>
        </is>
      </c>
    </row>
    <row r="42" ht="30" customHeight="1" s="39">
      <c r="A42" s="70" t="inlineStr">
        <is>
          <t>List each banking licence / group from column I once below — the tracker totals everything you hold under it. Remember brands share licences (First Direct = HSBC; Halifax = Bank of Scotland; RBS = NatWest group licences vary) — verify at fscs.org.uk/check. Joint accounts are protected to £170,000 per licence.</t>
        </is>
      </c>
    </row>
    <row r="43" ht="27.75" customHeight="1" s="39">
      <c r="A43" s="61" t="inlineStr">
        <is>
          <t>Banking licence / group</t>
        </is>
      </c>
      <c r="B43" s="61" t="inlineStr">
        <is>
          <t>Total held (£)</t>
        </is>
      </c>
      <c r="C43" s="61" t="inlineStr">
        <is>
          <t>Headroom to £85,000</t>
        </is>
      </c>
      <c r="D43" s="61" t="inlineStr">
        <is>
          <t>Status</t>
        </is>
      </c>
    </row>
    <row r="44" ht="15" customHeight="1" s="39">
      <c r="A44" s="62" t="inlineStr">
        <is>
          <t>JPMorgan Chase</t>
        </is>
      </c>
      <c r="B44" s="71">
        <f>IF($A44="","",SUMIF(PotLicences,$A44,PotBalances))</f>
        <v/>
      </c>
      <c r="C44" s="72">
        <f>IF($A44="","",85000-$B44)</f>
        <v/>
      </c>
      <c r="D44" s="73">
        <f>IF($A44="","",IF($B44&gt;85000,"OVER £85,000 — £"&amp;TEXT($B44-85000,"#,##0")&amp;" would not be protected if this bank failed","OK — within the £85,000 limit"))</f>
        <v/>
      </c>
    </row>
    <row r="45" ht="15" customHeight="1" s="39">
      <c r="A45" s="62" t="n"/>
      <c r="B45" s="71">
        <f>IF($A45="","",SUMIF(PotLicences,$A45,PotBalances))</f>
        <v/>
      </c>
      <c r="C45" s="72">
        <f>IF($A45="","",85000-$B45)</f>
        <v/>
      </c>
      <c r="D45" s="73">
        <f>IF($A45="","",IF($B45&gt;85000,"OVER £85,000 — £"&amp;TEXT($B45-85000,"#,##0")&amp;" would not be protected if this bank failed","OK — within the £85,000 limit"))</f>
        <v/>
      </c>
    </row>
    <row r="46" ht="15" customHeight="1" s="39">
      <c r="A46" s="62" t="n"/>
      <c r="B46" s="71">
        <f>IF($A46="","",SUMIF(PotLicences,$A46,PotBalances))</f>
        <v/>
      </c>
      <c r="C46" s="72">
        <f>IF($A46="","",85000-$B46)</f>
        <v/>
      </c>
      <c r="D46" s="73">
        <f>IF($A46="","",IF($B46&gt;85000,"OVER £85,000 — £"&amp;TEXT($B46-85000,"#,##0")&amp;" would not be protected if this bank failed","OK — within the £85,000 limit"))</f>
        <v/>
      </c>
    </row>
    <row r="47" ht="15" customHeight="1" s="39">
      <c r="A47" s="62" t="n"/>
      <c r="B47" s="71">
        <f>IF($A47="","",SUMIF(PotLicences,$A47,PotBalances))</f>
        <v/>
      </c>
      <c r="C47" s="72">
        <f>IF($A47="","",85000-$B47)</f>
        <v/>
      </c>
      <c r="D47" s="73">
        <f>IF($A47="","",IF($B47&gt;85000,"OVER £85,000 — £"&amp;TEXT($B47-85000,"#,##0")&amp;" would not be protected if this bank failed","OK — within the £85,000 limit"))</f>
        <v/>
      </c>
    </row>
    <row r="48" ht="15" customHeight="1" s="39">
      <c r="A48" s="62" t="n"/>
      <c r="B48" s="71">
        <f>IF($A48="","",SUMIF(PotLicences,$A48,PotBalances))</f>
        <v/>
      </c>
      <c r="C48" s="72">
        <f>IF($A48="","",85000-$B48)</f>
        <v/>
      </c>
      <c r="D48" s="73">
        <f>IF($A48="","",IF($B48&gt;85000,"OVER £85,000 — £"&amp;TEXT($B48-85000,"#,##0")&amp;" would not be protected if this bank failed","OK — within the £85,000 limit"))</f>
        <v/>
      </c>
    </row>
    <row r="49" ht="15" customHeight="1" s="39">
      <c r="A49" s="62" t="n"/>
      <c r="B49" s="71">
        <f>IF($A49="","",SUMIF(PotLicences,$A49,PotBalances))</f>
        <v/>
      </c>
      <c r="C49" s="72">
        <f>IF($A49="","",85000-$B49)</f>
        <v/>
      </c>
      <c r="D49" s="73">
        <f>IF($A49="","",IF($B49&gt;85000,"OVER £85,000 — £"&amp;TEXT($B49-85000,"#,##0")&amp;" would not be protected if this bank failed","OK — within the £85,000 limit"))</f>
        <v/>
      </c>
    </row>
    <row r="50" ht="15" customHeight="1" s="39">
      <c r="A50" s="62" t="n"/>
      <c r="B50" s="71">
        <f>IF($A50="","",SUMIF(PotLicences,$A50,PotBalances))</f>
        <v/>
      </c>
      <c r="C50" s="72">
        <f>IF($A50="","",85000-$B50)</f>
        <v/>
      </c>
      <c r="D50" s="73">
        <f>IF($A50="","",IF($B50&gt;85000,"OVER £85,000 — £"&amp;TEXT($B50-85000,"#,##0")&amp;" would not be protected if this bank failed","OK — within the £85,000 limit"))</f>
        <v/>
      </c>
    </row>
    <row r="51" ht="15" customHeight="1" s="39">
      <c r="A51" s="62" t="n"/>
      <c r="B51" s="71">
        <f>IF($A51="","",SUMIF(PotLicences,$A51,PotBalances))</f>
        <v/>
      </c>
      <c r="C51" s="72">
        <f>IF($A51="","",85000-$B51)</f>
        <v/>
      </c>
      <c r="D51" s="73">
        <f>IF($A51="","",IF($B51&gt;85000,"OVER £85,000 — £"&amp;TEXT($B51-85000,"#,##0")&amp;" would not be protected if this bank failed","OK — within the £85,000 limit"))</f>
        <v/>
      </c>
    </row>
    <row r="52" ht="15" customHeight="1" s="39">
      <c r="A52" s="62" t="n"/>
      <c r="B52" s="71">
        <f>IF($A52="","",SUMIF(PotLicences,$A52,PotBalances))</f>
        <v/>
      </c>
      <c r="C52" s="72">
        <f>IF($A52="","",85000-$B52)</f>
        <v/>
      </c>
      <c r="D52" s="73">
        <f>IF($A52="","",IF($B52&gt;85000,"OVER £85,000 — £"&amp;TEXT($B52-85000,"#,##0")&amp;" would not be protected if this bank failed","OK — within the £85,000 limit"))</f>
        <v/>
      </c>
    </row>
    <row r="53" ht="15" customHeight="1" s="39">
      <c r="A53" s="62" t="n"/>
      <c r="B53" s="71">
        <f>IF($A53="","",SUMIF(PotLicences,$A53,PotBalances))</f>
        <v/>
      </c>
      <c r="C53" s="72">
        <f>IF($A53="","",85000-$B53)</f>
        <v/>
      </c>
      <c r="D53" s="73">
        <f>IF($A53="","",IF($B53&gt;85000,"OVER £85,000 — £"&amp;TEXT($B53-85000,"#,##0")&amp;" would not be protected if this bank failed","OK — within the £85,000 limit"))</f>
        <v/>
      </c>
    </row>
    <row r="54"/>
    <row r="55" ht="15" customHeight="1" s="39">
      <c r="A55" s="51" t="inlineStr">
        <is>
          <t>© 2026 GetSmartSaver.co.uk · getsmartsaver.co.uk/shop/?utm_source=spreadsheet&amp;utm_medium=product&amp;utm_campaign=savings-pot-tracker · Educational tool, not financial advice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5AF"/>
  <mergeCells count="12">
    <mergeCell ref="B6:C6"/>
    <mergeCell ref="A12:K12"/>
    <mergeCell ref="F6:H6"/>
    <mergeCell ref="F5:H5"/>
    <mergeCell ref="B7:C7"/>
    <mergeCell ref="A55:K55"/>
    <mergeCell ref="B5:C5"/>
    <mergeCell ref="A1:K1"/>
    <mergeCell ref="A10:K10"/>
    <mergeCell ref="A42:K42"/>
    <mergeCell ref="F7:H7"/>
    <mergeCell ref="B8:I8"/>
  </mergeCells>
  <conditionalFormatting sqref="B8">
    <cfRule type="expression" rank="0" priority="2" equalAverage="0" aboveAverage="0" dxfId="0" text="" percent="0" bottom="0">
      <formula>$I$7&gt;$I$6</formula>
    </cfRule>
  </conditionalFormatting>
  <conditionalFormatting sqref="A44:D53">
    <cfRule type="expression" rank="0" priority="3" equalAverage="0" aboveAverage="0" dxfId="0" text="" percent="0" bottom="0">
      <formula>AND($A44&lt;&gt;"",$B44&gt;85000)</formula>
    </cfRule>
    <cfRule type="expression" rank="0" priority="4" equalAverage="0" aboveAverage="0" dxfId="1" text="" percent="0" bottom="0">
      <formula>AND($A44&lt;&gt;"",$B44&gt;=70000,$B44&lt;=85000)</formula>
    </cfRule>
  </conditionalFormatting>
  <conditionalFormatting sqref="G14:G38">
    <cfRule type="expression" rank="0" priority="5" equalAverage="0" aboveAverage="0" dxfId="0" text="" percent="0" bottom="0">
      <formula>AND(ISNUMBER($G14),$G14&lt;TODAY())</formula>
    </cfRule>
    <cfRule type="expression" rank="0" priority="6" equalAverage="0" aboveAverage="0" dxfId="2" text="" percent="0" bottom="0">
      <formula>AND(ISNUMBER($G14),$G14&gt;=TODAY(),$G14&lt;=TODAY()+60)</formula>
    </cfRule>
  </conditionalFormatting>
  <conditionalFormatting sqref="H14:H38">
    <cfRule type="expression" rank="0" priority="7" equalAverage="0" aboveAverage="0" dxfId="2" text="" percent="0" bottom="0">
      <formula>$H14="N"</formula>
    </cfRule>
  </conditionalFormatting>
  <dataValidations count="6">
    <dataValidation sqref="C14:C38" showDropDown="0" showInputMessage="0" showErrorMessage="1" allowBlank="1" errorTitle="Pick a type" error="Choose an account type from the dropdown list." type="list" errorStyle="stop" operator="between">
      <formula1>"Easy access,Regular saver,Fixed-rate bond,Cash ISA,Notice account,Current account,Premium Bonds"</formula1>
      <formula2>0</formula2>
    </dataValidation>
    <dataValidation sqref="F14:F38 H14:H38" showDropDown="0" showInputMessage="0" showErrorMessage="1" allowBlank="1" errorTitle="Y or N" error="Enter Y or N (use the dropdown)." type="list" errorStyle="stop" operator="between">
      <formula1>"Y,N"</formula1>
      <formula2>0</formula2>
    </dataValidation>
    <dataValidation sqref="I5" showDropDown="0" showInputMessage="0" showErrorMessage="1" allowBlank="1" errorTitle="Pick a band" error="Choose Basic rate, Higher rate or Additional rate." type="list" errorStyle="stop" operator="between">
      <formula1>"Basic rate,Higher rate,Additional rate"</formula1>
      <formula2>0</formula2>
    </dataValidation>
    <dataValidation sqref="D14:D38" showDropDown="0" showInputMessage="0" showErrorMessage="1" allowBlank="1" errorTitle="Check balance" error="Balance should be a positive number." type="decimal" errorStyle="warning" operator="greaterThanOrEqual">
      <formula1>0</formula1>
      <formula2>0</formula2>
    </dataValidation>
    <dataValidation sqref="E14:E38" showDropDown="0" showInputMessage="0" showErrorMessage="1" allowBlank="1" errorTitle="Check AER" error="Enter the AER as a percentage, e.g. 4.35% or 0.0435 — not 4.35." type="decimal" errorStyle="warning" operator="between">
      <formula1>0</formula1>
      <formula2>0.25</formula2>
    </dataValidation>
    <dataValidation sqref="G14:G38" showDropDown="0" showInputMessage="0" showErrorMessage="1" allowBlank="1" errorTitle="Check date" error="Enter a date, e.g. 31/10/2026." type="date" errorStyle="warning" operator="between">
      <formula1>DATE(2020,1,1)</formula1>
      <formula2>DATE(2100,12,31)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landscape" paperSize="1" scale="100" fitToHeight="0" fitToWidth="1" pageOrder="downThenOver" blackAndWhite="0" draft="0" horizontalDpi="300" verticalDpi="300" copies="1"/>
  <drawing xmlns:r="http://schemas.openxmlformats.org/officeDocument/2006/relationships" r:id="rId1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 filterMode="0">
    <tabColor rgb="FF64748B"/>
    <outlinePr summaryBelow="1" summaryRight="1"/>
    <pageSetUpPr fitToPage="1"/>
  </sheetPr>
  <dimension ref="A1:E3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15.8" customWidth="1" style="38" min="1" max="1"/>
    <col width="34.2" customWidth="1" style="38" min="2" max="2"/>
    <col width="18.1" customWidth="1" style="38" min="3" max="4"/>
    <col width="18.1" customWidth="1" style="39" min="4" max="4"/>
    <col width="50" customWidth="1" style="38" min="5" max="5"/>
  </cols>
  <sheetData>
    <row r="1" ht="27.75" customHeight="1" s="39">
      <c r="A1" s="40" t="inlineStr">
        <is>
          <t>UK Savings Rate &amp; Pot Tracker (2026/27) — GetSmartSaver.co.uk</t>
        </is>
      </c>
    </row>
    <row r="2" ht="4.5" customHeight="1" s="39">
      <c r="A2" s="41" t="n"/>
      <c r="B2" s="41" t="n"/>
      <c r="C2" s="41" t="n"/>
      <c r="D2" s="41" t="n"/>
      <c r="E2" s="41" t="n"/>
    </row>
    <row r="3"/>
    <row r="4" ht="43.5" customHeight="1" s="39">
      <c r="A4" s="74" t="inlineStr">
        <is>
          <t>Banks rely on you forgetting. Every 3 months: check each pot's current rate against the best on the market (moneyfactscompare.co.uk or moneysavingexpert.com/savings), log it here, and act if you're more than ~0.5% below the best comparable rate. Ten minutes a quarter is usually worth £100+ a year on a £10k pot.</t>
        </is>
      </c>
    </row>
    <row r="5" ht="15" customHeight="1" s="39">
      <c r="A5" s="59" t="inlineStr">
        <is>
          <t>All cells below are yours to edit · row 7 is a worked example — overwrite it. Amber highlight = the new rate is lower than the old one.</t>
        </is>
      </c>
    </row>
    <row r="6" ht="25.5" customHeight="1" s="39">
      <c r="A6" s="61" t="inlineStr">
        <is>
          <t>Date checked</t>
        </is>
      </c>
      <c r="B6" s="61" t="inlineStr">
        <is>
          <t>Pot (provider — account)</t>
        </is>
      </c>
      <c r="C6" s="61" t="inlineStr">
        <is>
          <t>Old rate (AER)</t>
        </is>
      </c>
      <c r="D6" s="61" t="inlineStr">
        <is>
          <t>New rate (AER)</t>
        </is>
      </c>
      <c r="E6" s="61" t="inlineStr">
        <is>
          <t>Action taken</t>
        </is>
      </c>
    </row>
    <row r="7" ht="15" customHeight="1" s="39">
      <c r="A7" s="65" t="n">
        <v>46204</v>
      </c>
      <c r="B7" s="62" t="inlineStr">
        <is>
          <t>Chase — Saver (boosted rate)</t>
        </is>
      </c>
      <c r="C7" s="75" t="n">
        <v>0.051</v>
      </c>
      <c r="D7" s="75" t="n">
        <v>0.046</v>
      </c>
      <c r="E7" s="62" t="inlineStr">
        <is>
          <t>Rate dropped — still competitive vs market, staying put</t>
        </is>
      </c>
    </row>
    <row r="8" ht="15" customHeight="1" s="39">
      <c r="A8" s="65" t="n"/>
      <c r="B8" s="62" t="n"/>
      <c r="C8" s="75" t="n"/>
      <c r="D8" s="75" t="n"/>
      <c r="E8" s="62" t="n"/>
    </row>
    <row r="9" ht="15" customHeight="1" s="39">
      <c r="A9" s="65" t="n"/>
      <c r="B9" s="62" t="n"/>
      <c r="C9" s="75" t="n"/>
      <c r="D9" s="75" t="n"/>
      <c r="E9" s="62" t="n"/>
    </row>
    <row r="10" ht="15" customHeight="1" s="39">
      <c r="A10" s="65" t="n"/>
      <c r="B10" s="62" t="n"/>
      <c r="C10" s="75" t="n"/>
      <c r="D10" s="75" t="n"/>
      <c r="E10" s="62" t="n"/>
    </row>
    <row r="11" ht="15" customHeight="1" s="39">
      <c r="A11" s="65" t="n"/>
      <c r="B11" s="62" t="n"/>
      <c r="C11" s="75" t="n"/>
      <c r="D11" s="75" t="n"/>
      <c r="E11" s="62" t="n"/>
    </row>
    <row r="12" ht="15" customHeight="1" s="39">
      <c r="A12" s="65" t="n"/>
      <c r="B12" s="62" t="n"/>
      <c r="C12" s="75" t="n"/>
      <c r="D12" s="75" t="n"/>
      <c r="E12" s="62" t="n"/>
    </row>
    <row r="13" ht="15" customHeight="1" s="39">
      <c r="A13" s="65" t="n"/>
      <c r="B13" s="62" t="n"/>
      <c r="C13" s="75" t="n"/>
      <c r="D13" s="75" t="n"/>
      <c r="E13" s="62" t="n"/>
    </row>
    <row r="14" ht="15" customHeight="1" s="39">
      <c r="A14" s="65" t="n"/>
      <c r="B14" s="62" t="n"/>
      <c r="C14" s="75" t="n"/>
      <c r="D14" s="75" t="n"/>
      <c r="E14" s="62" t="n"/>
    </row>
    <row r="15" ht="15" customHeight="1" s="39">
      <c r="A15" s="65" t="n"/>
      <c r="B15" s="62" t="n"/>
      <c r="C15" s="75" t="n"/>
      <c r="D15" s="75" t="n"/>
      <c r="E15" s="62" t="n"/>
    </row>
    <row r="16" ht="15" customHeight="1" s="39">
      <c r="A16" s="65" t="n"/>
      <c r="B16" s="62" t="n"/>
      <c r="C16" s="75" t="n"/>
      <c r="D16" s="75" t="n"/>
      <c r="E16" s="62" t="n"/>
    </row>
    <row r="17" ht="15" customHeight="1" s="39">
      <c r="A17" s="65" t="n"/>
      <c r="B17" s="62" t="n"/>
      <c r="C17" s="75" t="n"/>
      <c r="D17" s="75" t="n"/>
      <c r="E17" s="62" t="n"/>
    </row>
    <row r="18" ht="15" customHeight="1" s="39">
      <c r="A18" s="65" t="n"/>
      <c r="B18" s="62" t="n"/>
      <c r="C18" s="75" t="n"/>
      <c r="D18" s="75" t="n"/>
      <c r="E18" s="62" t="n"/>
    </row>
    <row r="19" ht="15" customHeight="1" s="39">
      <c r="A19" s="65" t="n"/>
      <c r="B19" s="62" t="n"/>
      <c r="C19" s="75" t="n"/>
      <c r="D19" s="75" t="n"/>
      <c r="E19" s="62" t="n"/>
    </row>
    <row r="20" ht="15" customHeight="1" s="39">
      <c r="A20" s="65" t="n"/>
      <c r="B20" s="62" t="n"/>
      <c r="C20" s="75" t="n"/>
      <c r="D20" s="75" t="n"/>
      <c r="E20" s="62" t="n"/>
    </row>
    <row r="21" ht="15" customHeight="1" s="39">
      <c r="A21" s="65" t="n"/>
      <c r="B21" s="62" t="n"/>
      <c r="C21" s="75" t="n"/>
      <c r="D21" s="75" t="n"/>
      <c r="E21" s="62" t="n"/>
    </row>
    <row r="22" ht="15" customHeight="1" s="39">
      <c r="A22" s="65" t="n"/>
      <c r="B22" s="62" t="n"/>
      <c r="C22" s="75" t="n"/>
      <c r="D22" s="75" t="n"/>
      <c r="E22" s="62" t="n"/>
    </row>
    <row r="23" ht="15" customHeight="1" s="39">
      <c r="A23" s="65" t="n"/>
      <c r="B23" s="62" t="n"/>
      <c r="C23" s="75" t="n"/>
      <c r="D23" s="75" t="n"/>
      <c r="E23" s="62" t="n"/>
    </row>
    <row r="24" ht="15" customHeight="1" s="39">
      <c r="A24" s="65" t="n"/>
      <c r="B24" s="62" t="n"/>
      <c r="C24" s="75" t="n"/>
      <c r="D24" s="75" t="n"/>
      <c r="E24" s="62" t="n"/>
    </row>
    <row r="25" ht="15" customHeight="1" s="39">
      <c r="A25" s="65" t="n"/>
      <c r="B25" s="62" t="n"/>
      <c r="C25" s="75" t="n"/>
      <c r="D25" s="75" t="n"/>
      <c r="E25" s="62" t="n"/>
    </row>
    <row r="26" ht="15" customHeight="1" s="39">
      <c r="A26" s="65" t="n"/>
      <c r="B26" s="62" t="n"/>
      <c r="C26" s="75" t="n"/>
      <c r="D26" s="75" t="n"/>
      <c r="E26" s="62" t="n"/>
    </row>
    <row r="27" ht="15" customHeight="1" s="39">
      <c r="A27" s="65" t="n"/>
      <c r="B27" s="62" t="n"/>
      <c r="C27" s="75" t="n"/>
      <c r="D27" s="75" t="n"/>
      <c r="E27" s="62" t="n"/>
    </row>
    <row r="28" ht="15" customHeight="1" s="39">
      <c r="A28" s="65" t="n"/>
      <c r="B28" s="62" t="n"/>
      <c r="C28" s="75" t="n"/>
      <c r="D28" s="75" t="n"/>
      <c r="E28" s="62" t="n"/>
    </row>
    <row r="29" ht="15" customHeight="1" s="39">
      <c r="A29" s="65" t="n"/>
      <c r="B29" s="62" t="n"/>
      <c r="C29" s="75" t="n"/>
      <c r="D29" s="75" t="n"/>
      <c r="E29" s="62" t="n"/>
    </row>
    <row r="30" ht="15" customHeight="1" s="39">
      <c r="A30" s="65" t="n"/>
      <c r="B30" s="62" t="n"/>
      <c r="C30" s="75" t="n"/>
      <c r="D30" s="75" t="n"/>
      <c r="E30" s="62" t="n"/>
    </row>
    <row r="31" ht="15" customHeight="1" s="39">
      <c r="A31" s="65" t="n"/>
      <c r="B31" s="62" t="n"/>
      <c r="C31" s="75" t="n"/>
      <c r="D31" s="75" t="n"/>
      <c r="E31" s="62" t="n"/>
    </row>
    <row r="32" ht="15" customHeight="1" s="39">
      <c r="A32" s="65" t="n"/>
      <c r="B32" s="62" t="n"/>
      <c r="C32" s="75" t="n"/>
      <c r="D32" s="75" t="n"/>
      <c r="E32" s="62" t="n"/>
    </row>
    <row r="33" ht="15" customHeight="1" s="39">
      <c r="A33" s="65" t="n"/>
      <c r="B33" s="62" t="n"/>
      <c r="C33" s="75" t="n"/>
      <c r="D33" s="75" t="n"/>
      <c r="E33" s="62" t="n"/>
    </row>
    <row r="34" ht="15" customHeight="1" s="39">
      <c r="A34" s="65" t="n"/>
      <c r="B34" s="62" t="n"/>
      <c r="C34" s="75" t="n"/>
      <c r="D34" s="75" t="n"/>
      <c r="E34" s="62" t="n"/>
    </row>
    <row r="35" ht="15" customHeight="1" s="39">
      <c r="A35" s="65" t="n"/>
      <c r="B35" s="62" t="n"/>
      <c r="C35" s="75" t="n"/>
      <c r="D35" s="75" t="n"/>
      <c r="E35" s="62" t="n"/>
    </row>
    <row r="36" ht="15" customHeight="1" s="39">
      <c r="A36" s="65" t="n"/>
      <c r="B36" s="62" t="n"/>
      <c r="C36" s="75" t="n"/>
      <c r="D36" s="75" t="n"/>
      <c r="E36" s="62" t="n"/>
    </row>
    <row r="37"/>
    <row r="38" ht="15" customHeight="1" s="39">
      <c r="A38" s="51" t="inlineStr">
        <is>
          <t>© 2026 GetSmartSaver.co.uk · getsmartsaver.co.uk/shop/?utm_source=spreadsheet&amp;utm_medium=product&amp;utm_campaign=savings-pot-tracker · Educational tool, not financial advice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5AF"/>
  <mergeCells count="4">
    <mergeCell ref="A1:E1"/>
    <mergeCell ref="A4:E4"/>
    <mergeCell ref="A5:E5"/>
    <mergeCell ref="A38:E38"/>
  </mergeCells>
  <conditionalFormatting sqref="D7:D36">
    <cfRule type="expression" rank="0" priority="2" equalAverage="0" aboveAverage="0" dxfId="2" text="" percent="0" bottom="0">
      <formula>AND(ISNUMBER($C7),ISNUMBER($D7),$D7&lt;$C7)</formula>
    </cfRule>
  </conditionalFormatting>
  <dataValidations count="3">
    <dataValidation sqref="E7:E36" showDropDown="0" showInputMessage="0" showErrorMessage="0" allowBlank="1" type="list" errorStyle="stop" operator="between">
      <formula1>"Stayed — still competitive,Switched to a better rate,Moved to a Cash ISA,Opened a new pot,Set a reminder to switch,No action yet"</formula1>
      <formula2>0</formula2>
    </dataValidation>
    <dataValidation sqref="A7:A36" showDropDown="0" showInputMessage="0" showErrorMessage="1" allowBlank="1" errorTitle="Check date" error="Enter a date, e.g. 19/07/2026." type="date" errorStyle="warning" operator="between">
      <formula1>DATE(2020,1,1)</formula1>
      <formula2>DATE(2100,12,31)</formula2>
    </dataValidation>
    <dataValidation sqref="C7:D36" showDropDown="0" showInputMessage="0" showErrorMessage="1" allowBlank="1" errorTitle="Check rate" error="Enter the rate as a percentage, e.g. 4.35% or 0.0435 — not 4.35." type="decimal" errorStyle="warning" operator="between">
      <formula1>0</formula1>
      <formula2>0.25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1" scale="100" fitToHeight="0" fitToWidth="1" pageOrder="downThenOver" blackAndWhite="0" draft="0" horizontalDpi="300" verticalDpi="300" copies="1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GetSmartSaver.co.uk</dc:creator>
  <dc:title xmlns:dc="http://purl.org/dc/elements/1.1/">UK Savings Rate &amp; Pot Tracker (2026/27)</dc:title>
  <dc:language xmlns:dc="http://purl.org/dc/elements/1.1/">en-US</dc:language>
  <dcterms:created xmlns:dcterms="http://purl.org/dc/terms/" xmlns:xsi="http://www.w3.org/2001/XMLSchema-instance" xsi:type="dcterms:W3CDTF">2026-07-19T13:23:13Z</dcterms:created>
  <dcterms:modified xmlns:dcterms="http://purl.org/dc/terms/" xmlns:xsi="http://www.w3.org/2001/XMLSchema-instance" xsi:type="dcterms:W3CDTF">2026-07-20T23:03:47Z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